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전통시장 주변도로 주차허용구간 현황(2026년 설 명절)외1\"/>
    </mc:Choice>
  </mc:AlternateContent>
  <xr:revisionPtr revIDLastSave="0" documentId="13_ncr:1_{97DD57DC-7163-40DE-ACB1-453EA63595C8}" xr6:coauthVersionLast="36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통계 전통시장" sheetId="1" r:id="rId1"/>
    <sheet name="1.상시 전통시장" sheetId="2" r:id="rId2"/>
    <sheet name="2.한시" sheetId="3" r:id="rId3"/>
    <sheet name="3. 허용구간 폐지" sheetId="4" r:id="rId4"/>
  </sheets>
  <definedNames>
    <definedName name="_xlnm._FilterDatabase" localSheetId="1" hidden="1">'1.상시 전통시장'!$A$3:$J$137</definedName>
    <definedName name="_xlnm._FilterDatabase" localSheetId="2" hidden="1">'2.한시'!$A$3:$J$295</definedName>
    <definedName name="_xlnm._FilterDatabase" localSheetId="3" hidden="1">'3. 허용구간 폐지'!$A$3:$J$3</definedName>
    <definedName name="_xlnm.Print_Titles" localSheetId="1">'1.상시 전통시장'!$2:$3</definedName>
    <definedName name="_xlnm.Print_Titles" localSheetId="2">'2.한시'!$2:$3</definedName>
    <definedName name="_xlnm.Print_Titles" localSheetId="3">'3. 허용구간 폐지'!$2:$3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90" i="3" l="1"/>
  <c r="J281" i="3"/>
  <c r="J258" i="3"/>
  <c r="J228" i="3"/>
  <c r="J226" i="3"/>
  <c r="J219" i="3"/>
  <c r="J204" i="3"/>
  <c r="J169" i="3"/>
  <c r="J156" i="3"/>
  <c r="J112" i="3"/>
  <c r="J111" i="3"/>
  <c r="J104" i="3"/>
  <c r="J97" i="3"/>
  <c r="J93" i="3"/>
  <c r="J73" i="3"/>
  <c r="J54" i="3"/>
  <c r="J42" i="3"/>
  <c r="J4" i="3"/>
  <c r="J133" i="2"/>
  <c r="J127" i="2"/>
  <c r="J99" i="2"/>
  <c r="J83" i="2"/>
  <c r="J82" i="2"/>
  <c r="J80" i="2"/>
  <c r="J74" i="2"/>
  <c r="J69" i="2"/>
  <c r="J62" i="2"/>
  <c r="J60" i="2"/>
  <c r="J53" i="2"/>
  <c r="J49" i="2"/>
  <c r="J47" i="2"/>
  <c r="J43" i="2"/>
  <c r="J36" i="2"/>
  <c r="J3" i="2" s="1"/>
  <c r="J4" i="2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C9" i="1" l="1"/>
  <c r="C11" i="1"/>
  <c r="C6" i="1"/>
  <c r="C13" i="1"/>
  <c r="J3" i="3"/>
  <c r="C15" i="1"/>
  <c r="C17" i="1"/>
  <c r="D3" i="1"/>
  <c r="C4" i="1"/>
  <c r="C7" i="1"/>
  <c r="C8" i="1"/>
  <c r="C18" i="1"/>
  <c r="C20" i="1"/>
  <c r="C5" i="1"/>
  <c r="C10" i="1"/>
  <c r="C12" i="1"/>
  <c r="C19" i="1"/>
  <c r="C21" i="1"/>
  <c r="E3" i="1"/>
  <c r="C14" i="1"/>
  <c r="C16" i="1"/>
  <c r="C3" i="1" l="1"/>
</calcChain>
</file>

<file path=xl/sharedStrings.xml><?xml version="1.0" encoding="utf-8"?>
<sst xmlns="http://schemas.openxmlformats.org/spreadsheetml/2006/main" count="2750" uniqueCount="1606">
  <si>
    <t>하위 1개차로 2시간 이내 가능, 대각·이중주차 금지
어린이 보호구역 제외 
허용구간 및 연장 변경</t>
  </si>
  <si>
    <t>신규 지정 신청
※ 수요조사서 첨부</t>
  </si>
  <si>
    <t>진성14길(새마을금고~남산약국)</t>
  </si>
  <si>
    <t>① 0.2
② 0.3
③ 0.1</t>
  </si>
  <si>
    <t>남양주시 진접읍 장현리 677-4</t>
  </si>
  <si>
    <t>해남군 북일면 만월길 26-1</t>
  </si>
  <si>
    <t>해남군 문내면 우수영로 10-33</t>
  </si>
  <si>
    <t>청주시 상당구 청남로 2197번길</t>
  </si>
  <si>
    <t>달서구 달구벌대로329길 10</t>
  </si>
  <si>
    <t>화곡로 188-1 ~ 화곡로 210</t>
  </si>
  <si>
    <t>강서로 293-1 ~ 강서로 259</t>
  </si>
  <si>
    <t>해남군 북평면 남창리 1279-2</t>
  </si>
  <si>
    <t>설 명절 한시적 허용, 
신규추가</t>
  </si>
  <si>
    <t>제주</t>
  </si>
  <si>
    <t>구역분리
응암로 174(대림시장입구) ~ 응암로 174-2(흑염소요리)
응암로 172(태조대림감자국) ~ 응암로4길 25-1(농협)</t>
  </si>
  <si>
    <t>시장교차로~우리은행앞, 통복시장 주변도로 및 통복사거리~세교동 사거리</t>
  </si>
  <si>
    <t>명칭변경
기존)응암로 22길 25 &gt; 변경)응암로22길 1로 변경</t>
  </si>
  <si>
    <t>효목로3(동대구농협 효목동지점)↔효목로40(NH농협은행 효목지점)</t>
  </si>
  <si>
    <t>평일 08:00~17:00, 20:00~07:00 중 2시간 이내</t>
  </si>
  <si>
    <t>서정역~송탄지구대, 새마을금고~평택축산농협, 평택축산농협~장모님 떡집앞</t>
  </si>
  <si>
    <t>호국로 777(맥도날드 사거리)~호국로 821(주교성사 지하차도)</t>
  </si>
  <si>
    <t>한천로 1122-1(제일종합철물)~한천로 1138(엄마손기사식당)</t>
  </si>
  <si>
    <t>04:00~07:00(새벽시장), 11:30~13:30(점심시간)</t>
  </si>
  <si>
    <t>달구벌대로 1625(교원 비즈니스센터)→달구벌대로 1651(싱싱과일)</t>
  </si>
  <si>
    <t>서문사거리~시청사거리(0.45),삼천리자전거~상공회의소사거리(0.47)</t>
  </si>
  <si>
    <t>일방통행 3차로 중 양쪽 2차로 상시 허용 / 소방시설 앞쪽 제외</t>
  </si>
  <si>
    <t>평일19:00~08:00
토 16:00~08:00 /일,공휴일 제외</t>
  </si>
  <si>
    <t>09:00~21:00</t>
  </si>
  <si>
    <t>복지회관~용문면사무소</t>
  </si>
  <si>
    <t>남양우체국~남양성당</t>
  </si>
  <si>
    <t>탑종합인테리어~용광암</t>
  </si>
  <si>
    <t>김천시 중앙시장길 19 (모암동)</t>
  </si>
  <si>
    <t>대화 시내버스 정류장-대화GS주유소</t>
  </si>
  <si>
    <t>고령군 대가야읍 중앙로 23-2</t>
  </si>
  <si>
    <t>덕계사거리  ~ 덕계지하차도 앞</t>
  </si>
  <si>
    <t>동대문구 답십리로 51길 3-1</t>
  </si>
  <si>
    <t>순천시 주암면 창촌리 676-10</t>
  </si>
  <si>
    <t>나주시 남평읍 남평리 181-1</t>
  </si>
  <si>
    <t>파리바게뜨~칸타빌오피스텔 공사구간</t>
  </si>
  <si>
    <t>08:00~20:00 1시간 이내</t>
  </si>
  <si>
    <t>명절 기간에만 한시적 주정차 허용</t>
  </si>
  <si>
    <t>월송자동차여객터미널~멕시칸치킨</t>
  </si>
  <si>
    <t>청주시 서원구 원마루로14번길 2</t>
  </si>
  <si>
    <t>진주시 진양호로574번길  8-1</t>
  </si>
  <si>
    <t>천변우로(라자가구~신세계구두수선)</t>
  </si>
  <si>
    <t>구례군 구례읍 5일시장 작은길 20</t>
  </si>
  <si>
    <t>파리바게뜨 ↔ 화도진새마을금고</t>
  </si>
  <si>
    <t>창원시 마산합포구 진동시장길 62</t>
  </si>
  <si>
    <t>해남군 해남읍 중앙2로 100-2</t>
  </si>
  <si>
    <t>고창군 무장면 왕제산로 723</t>
  </si>
  <si>
    <t>농협은행 영도지점∼전차종점 기념비</t>
  </si>
  <si>
    <t>신흥4↔율목동행정복지센터 앞 교차로</t>
  </si>
  <si>
    <t>구즉로 64 크로커다일~화인클리닉</t>
  </si>
  <si>
    <t>경산오거리~경산초등 50m 전</t>
  </si>
  <si>
    <t>주말, 공휴일 평일 00~11</t>
  </si>
  <si>
    <t>시외버스정류장~자인농협서부지점</t>
  </si>
  <si>
    <t>영월군 영월읍 영흥리 914-2</t>
  </si>
  <si>
    <t>구례군 산동면 지리산온천로 280</t>
  </si>
  <si>
    <t>서구 달서로262→달서로290</t>
  </si>
  <si>
    <t>삼척시 도계읍 전두시장길 24</t>
  </si>
  <si>
    <t>본리동145-5→어린이공원(150)</t>
  </si>
  <si>
    <t>봉곡로터리  입구 ~ 봉안사거리</t>
  </si>
  <si>
    <t>매일 14:00~20:00 허용</t>
  </si>
  <si>
    <t>언양공영주차장~남천2교 하부도로</t>
  </si>
  <si>
    <t>포항시 남구 오천읍 세계로 3-46</t>
  </si>
  <si>
    <t>음성군 대소면 오태로 101-12</t>
  </si>
  <si>
    <t>수암로 90번길 앞~수암시장교차로</t>
  </si>
  <si>
    <t>어린이보호구역, 버스정류장 제외</t>
  </si>
  <si>
    <t>주말, 공휴일 09:00~21:00</t>
  </si>
  <si>
    <t>중구 남대문시장4길 21 일대</t>
  </si>
  <si>
    <t>해녀식당~대정오일시장 서측 입구</t>
  </si>
  <si>
    <t>유성구 유성대로730번길 24</t>
  </si>
  <si>
    <t>9:00-18:00 중 2시간 이내</t>
  </si>
  <si>
    <t>자유시장 상가 건너편 양측가능</t>
  </si>
  <si>
    <t>광탄시장 삼거리~광탄시장 입구</t>
  </si>
  <si>
    <t>매일 12~14
매일 18~20</t>
  </si>
  <si>
    <t>창원시 마산합포구 문화동15길 13</t>
  </si>
  <si>
    <t>평일 10∼18
평일 22∼07</t>
  </si>
  <si>
    <t>중앙시장사거리~GS25경주원효점</t>
  </si>
  <si>
    <t>구미시 해평면 낙성리 63-3</t>
  </si>
  <si>
    <t>구미시 선산읍 완전리 170-11</t>
  </si>
  <si>
    <t>매일 10∼17
매일 20∼06</t>
  </si>
  <si>
    <t>매일 00~05 / 19~24 금지</t>
  </si>
  <si>
    <t>구 능곡역삼거리~능곡 중앙교회</t>
  </si>
  <si>
    <t>평창군 평창읍 평창시장 1길 8-1</t>
  </si>
  <si>
    <t>제봉로(한미쇼핑4~동부서방서4)</t>
  </si>
  <si>
    <t>농협하나로마트사거리~구검문소 3거리</t>
  </si>
  <si>
    <t>인삼호텔삼거리∼낙원아파트삼거리</t>
  </si>
  <si>
    <t>중구 우현로 49번길 11-5</t>
  </si>
  <si>
    <t>8:00~19:00 중 2시간 이내</t>
  </si>
  <si>
    <t>해남군 황산면 시등로 111-11</t>
  </si>
  <si>
    <t>(구)안동경찰서~안동농협사거리</t>
  </si>
  <si>
    <t>연세 정 치과의원 ~ 관양 할인마트</t>
  </si>
  <si>
    <t>한솔약국~(NH농협은행)~공영주차장</t>
  </si>
  <si>
    <t>안양시 동안구 관평로 328번길</t>
  </si>
  <si>
    <t>평택시 팽성읍 안정리 148-34</t>
  </si>
  <si>
    <t>화성시 우정읍 조암리 349-2</t>
  </si>
  <si>
    <t>화천군 화천읍 중앙로4길 13</t>
  </si>
  <si>
    <t>서귀포시 성산읍 고성리 1180-4</t>
  </si>
  <si>
    <t>수원시 팔달구 동말로50-동말로72</t>
  </si>
  <si>
    <t>삼미시장입구 ~ 신천역5번출구</t>
  </si>
  <si>
    <t>거북시장사거리~북문터미널사거리</t>
  </si>
  <si>
    <t>수원시 팔달구 수원천로255번길</t>
  </si>
  <si>
    <t>김천시 김천로 100 (평화동)</t>
  </si>
  <si>
    <t>광주시 경안로 25번길 14-1</t>
  </si>
  <si>
    <t>약수약국~안전사, 안전사~현대꽃화원</t>
  </si>
  <si>
    <t>부천시 호현로 472-1(소사본동)</t>
  </si>
  <si>
    <t>안양시 동안구 경수대로 569번길</t>
  </si>
  <si>
    <t>화성시 남양읍 남양리 1165-36</t>
  </si>
  <si>
    <t>부천시 소사구 자유로 53-1</t>
  </si>
  <si>
    <t>김량장역사거리~운동장송담대역사거리</t>
  </si>
  <si>
    <t>수원시 팔달구 덕영대로943번길 2</t>
  </si>
  <si>
    <t>중앙사거리~중앙교사거리(구간변경)</t>
  </si>
  <si>
    <t>수원시 팔달구 매산로 10-6</t>
  </si>
  <si>
    <t>안양시 만안구 장래로145번길 51</t>
  </si>
  <si>
    <t>용인시 처인구 김량장동 133</t>
  </si>
  <si>
    <t>부천시 소사구 은성로 68번길 46</t>
  </si>
  <si>
    <t>안중로131~안현로 서3길사거리</t>
  </si>
  <si>
    <t>역곡동85-1~역곡동108-5</t>
  </si>
  <si>
    <t>해남군 화원면 청용길 15-12</t>
  </si>
  <si>
    <t>횡성군 동내면 둔내로51번길 17</t>
  </si>
  <si>
    <t>순천시 황전면 괴목리 45-1</t>
  </si>
  <si>
    <t>서귀포시 표선면 표선리 1002-1</t>
  </si>
  <si>
    <t>매일 09∼18
매일 20∼07</t>
  </si>
  <si>
    <t>창원시 진해구  경화시장로 35</t>
  </si>
  <si>
    <t>청주시 흥덕구 풍년로160번길</t>
  </si>
  <si>
    <t>중앙로(조명백화점~신정시장동문)</t>
  </si>
  <si>
    <t>무안군 일로읍 시장길 11-0</t>
  </si>
  <si>
    <t>동두천시 동두천중앙로285번길 9</t>
  </si>
  <si>
    <t>평일 07~10, 18~20 금지</t>
  </si>
  <si>
    <t>국민은행 공릉지점~공릉시장입구</t>
  </si>
  <si>
    <t>청주시 상당구 미원면 미원시내2길</t>
  </si>
  <si>
    <t>와수삼거리~안성철공종합공구 앞</t>
  </si>
  <si>
    <t>아랫시장사거리-도원주유소삼거리</t>
  </si>
  <si>
    <t>청주시 청원구 우암동 346-62</t>
  </si>
  <si>
    <t>고양시 덕양구 지도로35번길 61</t>
  </si>
  <si>
    <t>달서로 126→달서로 150-1</t>
  </si>
  <si>
    <t>철원군 서면 와수로 184번길 12</t>
  </si>
  <si>
    <t>완주군 고산면 읍내3길 4-1</t>
  </si>
  <si>
    <t>서귀포시 대정읍 하모리 822-7</t>
  </si>
  <si>
    <t>성북구 돌곶이로22길 54-16</t>
  </si>
  <si>
    <t>해남군 현산면 시등리길 48-5</t>
  </si>
  <si>
    <t>고성군 거진읍 거진시장길 14</t>
  </si>
  <si>
    <t>매일 07:00~10:00 금지</t>
  </si>
  <si>
    <t>산음축산  ~ GS25편의점 앞</t>
  </si>
  <si>
    <t>철원군 동송읍 이평로 47번길 16</t>
  </si>
  <si>
    <t>용문시장R~도원삼성래미안 정문</t>
  </si>
  <si>
    <t>인제군 서화면 천도로114번길 3</t>
  </si>
  <si>
    <t>인제군 북면 원통리 647-6</t>
  </si>
  <si>
    <t>벌곡로 1385~벌곡로 1373번지</t>
  </si>
  <si>
    <t>내상로(빠리빠겟트~열린병원4)</t>
  </si>
  <si>
    <t>횡성군 횡성읍 문정로 19번길 10</t>
  </si>
  <si>
    <t>김천시 황금시장4길 20 (황금동)</t>
  </si>
  <si>
    <t>두리문설렁탕↔LG베스트샵 석남점</t>
  </si>
  <si>
    <t>목포시 해안로279번길 6-10</t>
  </si>
  <si>
    <t>담양군 창평면 사동길 14-25</t>
  </si>
  <si>
    <t>농수산물품질관리원-문산펌프장앞</t>
  </si>
  <si>
    <t>평창군 진부면 하진부리 140</t>
  </si>
  <si>
    <t>뉴월드관광나이트 입구 ~ 남부꽃원예</t>
  </si>
  <si>
    <t>장성군 삼계면 사창로 81-2</t>
  </si>
  <si>
    <t>장승포농협  ~ 장승포 우체국</t>
  </si>
  <si>
    <t>홍천군 서석면 풍암리 277-6</t>
  </si>
  <si>
    <t>창원시 마산합포구 복요리로 7</t>
  </si>
  <si>
    <t>철원군 갈말읍 삼부연로 18번길</t>
  </si>
  <si>
    <t>포항시 북구 대신동 63-16</t>
  </si>
  <si>
    <t>일산시 서구 일청로12번길 9</t>
  </si>
  <si>
    <t>순천시 승주읍 서평리 425-3</t>
  </si>
  <si>
    <t>서구 북비산로224→북비산로250</t>
  </si>
  <si>
    <t>파주시 광탄면 신산리 227-16</t>
  </si>
  <si>
    <t>보성군 벌교읍 벌교리 시장2길</t>
  </si>
  <si>
    <t>서구 북비산로162→북비산로168</t>
  </si>
  <si>
    <t>김천시 부곡시장2길 16 (부곡동)</t>
  </si>
  <si>
    <t>여수시 남산로 60-31(남산로)</t>
  </si>
  <si>
    <t>군분로(금화로입구~회재로 입구)</t>
  </si>
  <si>
    <t>보성군 보성읍 현충로 36-28</t>
  </si>
  <si>
    <t>세종시 조치원읍 조치원로 26</t>
  </si>
  <si>
    <t>영월군 영월읍 덕포리 486-28</t>
  </si>
  <si>
    <t>음성군 음성읍 시장로117번길 6</t>
  </si>
  <si>
    <t>경산시 자인면 자인로 206-4</t>
  </si>
  <si>
    <t>전주시 덕진구 모래내4길 8-8</t>
  </si>
  <si>
    <t>바디프랜드경주직영점~메리츠화재 앞</t>
  </si>
  <si>
    <t>여수시 여객선터미널길 24(교통)</t>
  </si>
  <si>
    <t>보성군 보성읍 보성리 895-14</t>
  </si>
  <si>
    <t>영월군 영월읍 서부시장길 13</t>
  </si>
  <si>
    <t>홍천군 홍천읍 홍천로 7길 10</t>
  </si>
  <si>
    <t>성주군 성주읍 시장길 43-1</t>
  </si>
  <si>
    <t>삼척시 원덕읍 호산중앙로 15</t>
  </si>
  <si>
    <t>연제구 거제시장로14번길 28</t>
  </si>
  <si>
    <t>화천군 사내면 사내로4길29번길</t>
  </si>
  <si>
    <t>나주시 다시면 다시로 168-72</t>
  </si>
  <si>
    <t>제천시 덕산면 약초로3안길 5-1</t>
  </si>
  <si>
    <t>영암군 군서면 동구림리 도갑사로</t>
  </si>
  <si>
    <t>2.7(토)~2.22(일)
- 24시간 허용</t>
  </si>
  <si>
    <t>설명절 미운영</t>
  </si>
  <si>
    <t>인월천주교교회~인월면복지회관</t>
  </si>
  <si>
    <t>남원시 운봉읍 운성로 20</t>
  </si>
  <si>
    <t>운봉교차로~운봉농협하나로</t>
  </si>
  <si>
    <t>남원시 금동 252-2</t>
  </si>
  <si>
    <t>시장사거리~지리산낙농농협</t>
  </si>
  <si>
    <t>대구</t>
  </si>
  <si>
    <t>서울</t>
  </si>
  <si>
    <t>부산</t>
  </si>
  <si>
    <t>경기남부</t>
  </si>
  <si>
    <t>신진시장</t>
  </si>
  <si>
    <t>한일상가</t>
  </si>
  <si>
    <t>경기북부</t>
  </si>
  <si>
    <t>궁평항 해오름수산시장</t>
  </si>
  <si>
    <t>동구 송림로 109번길 21</t>
  </si>
  <si>
    <t>칠곡군 왜관읍 시장1길7</t>
  </si>
  <si>
    <t>미원파출소~미원 사거리</t>
  </si>
  <si>
    <t>주차장 엘리베이트∼서울만물</t>
  </si>
  <si>
    <t>연제구 월드컵대로3번길 24</t>
  </si>
  <si>
    <t>동대문구 한천로 190</t>
  </si>
  <si>
    <t>교육청사거리~서문로터리</t>
  </si>
  <si>
    <t>연제구 고분로20번길 9</t>
  </si>
  <si>
    <t>용암사거리~일심당한의원</t>
  </si>
  <si>
    <t>서구 가정로 283일원</t>
  </si>
  <si>
    <t>파도소리모텔~재가노인복지센터</t>
  </si>
  <si>
    <t>동구 비래서로42번길 105</t>
  </si>
  <si>
    <t>총각네정육점~모리칼국수</t>
  </si>
  <si>
    <t>진보농협~GS25편의점</t>
  </si>
  <si>
    <t>영암군 학산면 독천1길</t>
  </si>
  <si>
    <t>천변우로(남광주고가~학강교)</t>
  </si>
  <si>
    <t>준이수산~중앙동주민센터</t>
  </si>
  <si>
    <t>윤스김밥 ~ 한솔중고가구</t>
  </si>
  <si>
    <t>목포시 원산 중앙로 51</t>
  </si>
  <si>
    <t>중리시장 정문~회덕농협</t>
  </si>
  <si>
    <t>하나로마트-대성연립 입구</t>
  </si>
  <si>
    <t>충주시 봉방동 4-85</t>
  </si>
  <si>
    <t>대덕구 대덕대로 1610</t>
  </si>
  <si>
    <t>광산구 송정로 8번길 13</t>
  </si>
  <si>
    <t>삼학천막 - 성광사우나</t>
  </si>
  <si>
    <t>곡성군 석곡면 석곡리 204</t>
  </si>
  <si>
    <t>서구 문화로33길 24</t>
  </si>
  <si>
    <t>대덕구 동춘당로 187</t>
  </si>
  <si>
    <t>대덕구 한밭대로 987</t>
  </si>
  <si>
    <t>구미시 원평동 124-4</t>
  </si>
  <si>
    <t>외대앞역R~이경시장3 R</t>
  </si>
  <si>
    <t>미추홀구 신기길58번길 6</t>
  </si>
  <si>
    <t>미추홀구 한나루로 400</t>
  </si>
  <si>
    <t>시장입구-입구 좌·우측</t>
  </si>
  <si>
    <t>양구군 양구읍 중앙길 68</t>
  </si>
  <si>
    <t>김밥천국사거리~안경마을삼거리</t>
  </si>
  <si>
    <t>가래비시장
(4･9일)</t>
  </si>
  <si>
    <t>의성군 금성면 탑리길 10</t>
  </si>
  <si>
    <t>미추홀구 용삼길 57-1</t>
  </si>
  <si>
    <t>여수시 소라면 하세동 9-1</t>
  </si>
  <si>
    <t>동대문구 이문로 200</t>
  </si>
  <si>
    <t>담양군 담양읍 담주리 40</t>
  </si>
  <si>
    <t>포천시장
(5･10일)</t>
  </si>
  <si>
    <t>설, 추석 명절기간만 허용</t>
  </si>
  <si>
    <t>사거리한의원~박준뷰티랩</t>
  </si>
  <si>
    <t>소문난칼국수~에스콰이어상가</t>
  </si>
  <si>
    <t>삼척중앙시장(상설시장)</t>
  </si>
  <si>
    <t>이태원내과~우리은행 장안지점</t>
  </si>
  <si>
    <t>현리5일장
(4･9일)</t>
  </si>
  <si>
    <t>금성조명물류 ~ 은세계 앞</t>
  </si>
  <si>
    <t>명지시장 동문~명지우체국</t>
  </si>
  <si>
    <t>형제고기백화점↔송도정육백화점</t>
  </si>
  <si>
    <t>이문2치안센터~뚜레쥬르R</t>
  </si>
  <si>
    <t>옥과시장 공용주차장 내</t>
  </si>
  <si>
    <t>선산장의사 ~ 단계1교</t>
  </si>
  <si>
    <t>광진구 긴고랑로11길14</t>
  </si>
  <si>
    <t>강릉시 옥계면 현내중길 8</t>
  </si>
  <si>
    <t>중앙회전교차로~영동1교</t>
  </si>
  <si>
    <t>시간대 무관 2시간 유예</t>
  </si>
  <si>
    <t>동대문구 경동시장로50</t>
  </si>
  <si>
    <t>해평버스터미널 ~ 낙성교</t>
  </si>
  <si>
    <t>강서구 등촌로5길 80</t>
  </si>
  <si>
    <t>강서구 강서로12길 14</t>
  </si>
  <si>
    <t>설악5일장
(1･6일)</t>
  </si>
  <si>
    <t>이조표구사  ~ 동상동사거리</t>
  </si>
  <si>
    <t>간성파출소-시외버스터미널</t>
  </si>
  <si>
    <t>영동군 영동읍 계산리 912</t>
  </si>
  <si>
    <t>영도구 영선동2가 17-2</t>
  </si>
  <si>
    <t>00:00∼익일05:00</t>
  </si>
  <si>
    <t>가평5일장
(5･10일)</t>
  </si>
  <si>
    <t>청평5일장
(2･7일)</t>
  </si>
  <si>
    <t>하나은행사거리∼논산대교남단</t>
  </si>
  <si>
    <t>김해시 구지로180번길 25</t>
  </si>
  <si>
    <t>오성상회 ~ 마산농협 본점</t>
  </si>
  <si>
    <t>수미정육식당~에덴수예점</t>
  </si>
  <si>
    <t>5일장만 한시적 주차 허용</t>
  </si>
  <si>
    <t>(만원길-&gt;만월길 정정)</t>
  </si>
  <si>
    <t>홀짝제 운영(09시~18시)</t>
  </si>
  <si>
    <t>금사새마을금고 앞∼금성약국</t>
  </si>
  <si>
    <t>등촌로 31 ~ 등촌로 61</t>
  </si>
  <si>
    <t>경남 진주시 장대로 38</t>
  </si>
  <si>
    <t>강서로 62 ~ 강서로 34</t>
  </si>
  <si>
    <t>① 양측
② 양측
③ 양측</t>
  </si>
  <si>
    <t>강서구 강서로 263-29</t>
  </si>
  <si>
    <t xml:space="preserve">10:00~17:00 </t>
  </si>
  <si>
    <t>카페 비베이스~sg골프</t>
  </si>
  <si>
    <t>* 변경사항 적색 표기</t>
  </si>
  <si>
    <t>시장명칭 / 허용시간 변경</t>
  </si>
  <si>
    <t>하나로마트~예비군영양군기동대</t>
  </si>
  <si>
    <t>도로교통법 제32조에서 정하는 장소 및 사선, 이중주차 금지 / 숭인지하차도 건설로 인해 주정차 일시적 허용구역 축소</t>
  </si>
  <si>
    <t>미니스톱~시장입구</t>
  </si>
  <si>
    <t>도로교통법 제32조에서 정하는 장소 및 사선, 이중주차 금지 / 버스전용차로 운영시간 주정차 금지</t>
  </si>
  <si>
    <t>08:30 ~ 18:30
- 20분 유예 후 단속
- 점심시간 11:30~14:00 중 1시간 유예</t>
  </si>
  <si>
    <t>신탄진로 792(북부새마을금고주유소)~신탄진4가, 대덕대로 1591(충남정육점)~대덕대로 1609</t>
  </si>
  <si>
    <t>08:30 ~ 18:30
- 40분 유예 후 단속
- 점심시간 11:30~14:00 중 1시간 유예</t>
  </si>
  <si>
    <t>노해로73(팡팡패션) ~ 노해로33(더 소야소)
노해로8길1(51구역)~노해로68(샘물교회)</t>
  </si>
  <si>
    <t>동원APT사거리 ~ 하동돼지국밥 앞(삼안로235번길 12)(동원APT사거리→ 삼방초 방면)</t>
  </si>
  <si>
    <t>평일(09:00~17:00
20:00~익일07:00)
토,공휴일(06:00~22:00)</t>
  </si>
  <si>
    <t>①대우부동산~센스안경(0.51), ②도당로89 진미오리~도당로69 우진종합철물(0.22)</t>
  </si>
  <si>
    <t>e편한세상 일산어반스카이 편측 한시주차허용 유지
※ 일산시장방향 편측 한시 주차허용 해제</t>
  </si>
  <si>
    <t>① 여주시 여흥로 57번길  20
② 청심로 132번길 일원
③ 여흥로 109번길 일원</t>
  </si>
  <si>
    <t>인천</t>
  </si>
  <si>
    <t>광주</t>
  </si>
  <si>
    <t>대전</t>
  </si>
  <si>
    <t>울산</t>
  </si>
  <si>
    <t>세종</t>
  </si>
  <si>
    <t>강원</t>
  </si>
  <si>
    <t>충북</t>
  </si>
  <si>
    <t>충남</t>
  </si>
  <si>
    <t>전북</t>
  </si>
  <si>
    <t>전남</t>
  </si>
  <si>
    <t>경북</t>
  </si>
  <si>
    <t>경남</t>
  </si>
  <si>
    <t>무안군 망운면 조산길 2-0</t>
  </si>
  <si>
    <t>경주시 원화로281번길 11</t>
  </si>
  <si>
    <t>김종윤치과∼밀양돼지국밥</t>
  </si>
  <si>
    <t>동문대로(서방4~서방3)</t>
  </si>
  <si>
    <t>여수시 학동서5길 18</t>
  </si>
  <si>
    <t>새마을금고도봉점~북서울농협</t>
  </si>
  <si>
    <t>익산시 황등면 황등7길 25</t>
  </si>
  <si>
    <t>의성군 안계면 안계길 113</t>
  </si>
  <si>
    <t>서구 벌곡로 1369-22</t>
  </si>
  <si>
    <t xml:space="preserve">횡성군 횡성읍 읍상로 </t>
  </si>
  <si>
    <t>완주군 봉동동서로 134-5</t>
  </si>
  <si>
    <t>용평교 사거리~방서교 삼거리</t>
  </si>
  <si>
    <t>기린우체국-기린면사무 사거리</t>
  </si>
  <si>
    <t>유성구 구즉로 74-7</t>
  </si>
  <si>
    <t>구암교네거리~장대네거리</t>
  </si>
  <si>
    <t>청송군 청송읍 현충로 106</t>
  </si>
  <si>
    <t>중구 남포동 1가 62</t>
  </si>
  <si>
    <t>노은동로 8 신화상가 앞</t>
  </si>
  <si>
    <t>양구농협5거리-동신전기</t>
  </si>
  <si>
    <t>서석파출소-서석초 후문</t>
  </si>
  <si>
    <t>문화로290→문화로304</t>
  </si>
  <si>
    <t>경북청과-농업용자재백화점</t>
  </si>
  <si>
    <t>금정구 금사동 68-14</t>
  </si>
  <si>
    <t>세븐편의점-cu 편의점</t>
  </si>
  <si>
    <t>야음사거리~남울산 KT사거리</t>
  </si>
  <si>
    <t>영암군 신북면 황금동1길</t>
  </si>
  <si>
    <t>영등포구 문래로30길 27</t>
  </si>
  <si>
    <t>남동구 간석동 41-1</t>
  </si>
  <si>
    <t>강북구 한천로123길 26</t>
  </si>
  <si>
    <t>여수시 좌수영로 16-6</t>
  </si>
  <si>
    <t>영암군 영암읍 동무리 중앙로</t>
  </si>
  <si>
    <t>고성군 간성읍 신안리 262</t>
  </si>
  <si>
    <t>영암군 시종면 만수리 26</t>
  </si>
  <si>
    <t>후평방앗간~한우리부동산</t>
  </si>
  <si>
    <t>중구 남포동 4가 37-1</t>
  </si>
  <si>
    <t>인제군 인제읍 비봉로 10</t>
  </si>
  <si>
    <t>강서구 명지동 1-531</t>
  </si>
  <si>
    <t>고창군 흥덕면 흥덕시장길 3</t>
  </si>
  <si>
    <t>남구 중앙대로46길 43</t>
  </si>
  <si>
    <t>반딧불 공구상가~시장4가</t>
  </si>
  <si>
    <t>화원농약사~청용떡방앗간</t>
  </si>
  <si>
    <t>청송군 진보면 진안남2길 9</t>
  </si>
  <si>
    <t>군수협 황신지점~현대약국</t>
  </si>
  <si>
    <t>삼척시장애인협회-시장입구</t>
  </si>
  <si>
    <t>동구 범일동 830-24</t>
  </si>
  <si>
    <t>동구 제봉로17번길13-6</t>
  </si>
  <si>
    <t>창촌시장승강장~소문난국밥</t>
  </si>
  <si>
    <t>노원로 8→노원로 28</t>
  </si>
  <si>
    <t>안계농협마트~오렌지안경</t>
  </si>
  <si>
    <t>서구 충무동1가 1-75</t>
  </si>
  <si>
    <t>해운대구 수영강변대로 626</t>
  </si>
  <si>
    <t>정읍시 태평6길 22-2</t>
  </si>
  <si>
    <t>군산시 하운안1길 39</t>
  </si>
  <si>
    <t>명가식당~시장길 11-22</t>
  </si>
  <si>
    <t>산우들식당∼봄마트앞삼거리</t>
  </si>
  <si>
    <t>새꽃로접속부-아동로접속부</t>
  </si>
  <si>
    <t>북구 팔달로33길 55</t>
  </si>
  <si>
    <t>마량터미널~형제오토바이</t>
  </si>
  <si>
    <t>연산시장 약국∼신리삼거리</t>
  </si>
  <si>
    <t>오정4가~농수산5가 방면</t>
  </si>
  <si>
    <t>동외리마을회관~우수영정류소</t>
  </si>
  <si>
    <t>도원사거리-호남석유사택 입구</t>
  </si>
  <si>
    <t>곡성군 곡성읍 곡성로 856</t>
  </si>
  <si>
    <t>육약국 앞~물의거리 입구</t>
  </si>
  <si>
    <t>토마토가운↔나래종합물류</t>
  </si>
  <si>
    <t>동래구 안락1동 425-51</t>
  </si>
  <si>
    <t>동구 불로동449-1번지</t>
  </si>
  <si>
    <t>장날(5, 10일) 실시</t>
  </si>
  <si>
    <t>학동부동산-거북이한의원</t>
  </si>
  <si>
    <t>중앙교차로-터미널교차로</t>
  </si>
  <si>
    <t>시흥시 거모동 1656</t>
  </si>
  <si>
    <t>성남시 분당구 수내동53</t>
  </si>
  <si>
    <t>영동사거리~지동교사거리</t>
  </si>
  <si>
    <t>수원시 권선구 세권로 243</t>
  </si>
  <si>
    <t>5일장날만 한시적 주차 허용</t>
  </si>
  <si>
    <t>권선로736~권선로774-1</t>
  </si>
  <si>
    <t>시흥시 정왕동 1902</t>
  </si>
  <si>
    <t>군포시 산본동 251-4</t>
  </si>
  <si>
    <t>수원시 권선동 1051</t>
  </si>
  <si>
    <t>안성시 장기로45번길 30</t>
  </si>
  <si>
    <t>서인사거리 ∼ 인지사거리</t>
  </si>
  <si>
    <t>녹십자약국 ~ 새마을금고</t>
  </si>
  <si>
    <t>평택시 중앙1로  22</t>
  </si>
  <si>
    <t>화성시 송산면 사강로 189</t>
  </si>
  <si>
    <t>지동교사거리~영동사거리</t>
  </si>
  <si>
    <t>백암면사무소사거리~백암교 앞</t>
  </si>
  <si>
    <t>명절에만 한시적 주차 허용</t>
  </si>
  <si>
    <t>한얼초교 ↔ 산본시장사거리</t>
  </si>
  <si>
    <t>충무로 185 대전상가 앞</t>
  </si>
  <si>
    <t>장날(1일, 6일)만 허용</t>
  </si>
  <si>
    <t>호산교차로-행정복지센터</t>
  </si>
  <si>
    <t>봉평cu삼거리-현대막국수</t>
  </si>
  <si>
    <t>장날(3일, 8일)만 허용</t>
  </si>
  <si>
    <t>김해시 삼안로 255번길 1</t>
  </si>
  <si>
    <t>교동사거리~ 사계절갓김치</t>
  </si>
  <si>
    <t>광주시 곤지암읍 곤지암로56</t>
  </si>
  <si>
    <t>대흥사거리∼비트골삼거리</t>
  </si>
  <si>
    <t>공영주차장~(구)칠층석탑앞</t>
  </si>
  <si>
    <t>신매미래공원↔고산1치안센타</t>
  </si>
  <si>
    <t>곡성군 옥과면 리문8길 14</t>
  </si>
  <si>
    <t>나주시 세지면 동창로 142</t>
  </si>
  <si>
    <t>유한당약국 앞~하나마트 앞</t>
  </si>
  <si>
    <t>익산시 중앙로3길 14</t>
  </si>
  <si>
    <t>돌고래시장앞~내정치안센터앞</t>
  </si>
  <si>
    <t>평택시 신장동  322-46</t>
  </si>
  <si>
    <t>이디야커피~부천역24시사우나</t>
  </si>
  <si>
    <t>삼보빌딩~소사회주로 사거리</t>
  </si>
  <si>
    <t>무장사거리~무장하거오거리</t>
  </si>
  <si>
    <t>달서구 성서서로 69길7</t>
  </si>
  <si>
    <t>부천시 오정구  오정동</t>
  </si>
  <si>
    <t>이천시 관고동  10-13</t>
  </si>
  <si>
    <t>라온헤어~소사본3동사무소</t>
  </si>
  <si>
    <t>북구 칠곡중앙대로526</t>
  </si>
  <si>
    <t>동두천시 정장로 12-6</t>
  </si>
  <si>
    <t>화성시 향남읍 평2길 7</t>
  </si>
  <si>
    <t>북이면사무소~복암정미소</t>
  </si>
  <si>
    <t xml:space="preserve">화신공업사 ~ 석동주유소 </t>
  </si>
  <si>
    <t>어린이보호구역 구간 제외</t>
  </si>
  <si>
    <t>중구 연안부두로33번길</t>
  </si>
  <si>
    <t>장성군 북이면 사남북길 22</t>
  </si>
  <si>
    <t>북구 풍동길10번길12</t>
  </si>
  <si>
    <t>황금오거리~대성동물약품</t>
  </si>
  <si>
    <t>동구 대전로 701-9</t>
  </si>
  <si>
    <t>평창군 봉평면 기풍4길 10</t>
  </si>
  <si>
    <t>중구 문창로10번길 45</t>
  </si>
  <si>
    <t>청주시 흥덕구 백봉로 254</t>
  </si>
  <si>
    <t>장날(5일, 0일)만 허용</t>
  </si>
  <si>
    <t>제주시 서문로4길 13-2</t>
  </si>
  <si>
    <t>조도피복상회~진도선구점</t>
  </si>
  <si>
    <t>농협삼거리~황지교사거리</t>
  </si>
  <si>
    <t>황금고개4↔송림풍림@ 앞</t>
  </si>
  <si>
    <t>산정현대@~투썸플레이스</t>
  </si>
  <si>
    <t>해남군 해남읍 천변2길 15</t>
  </si>
  <si>
    <t>이평사거리~동송하나로마트</t>
  </si>
  <si>
    <t>서구 해안새벽시장길 68</t>
  </si>
  <si>
    <t>중구 부평동2가 68-9</t>
  </si>
  <si>
    <t>제주시 오일장서길 26</t>
  </si>
  <si>
    <t>양학시장사거리~양학온천</t>
  </si>
  <si>
    <t>농협북일지점~해남건강원</t>
  </si>
  <si>
    <t>어시장4↔친수공간공원3</t>
  </si>
  <si>
    <t>동부시장입구~스카이타워</t>
  </si>
  <si>
    <t>진주시  촉석로 127</t>
  </si>
  <si>
    <t>중구 부평동 2가 68-9</t>
  </si>
  <si>
    <t>송정로(시장입구~사랑병원)</t>
  </si>
  <si>
    <t>서구 원적로 96번길 26</t>
  </si>
  <si>
    <t>서구 국채보상로31길 12</t>
  </si>
  <si>
    <t xml:space="preserve"> 2시간(시간대 무관)</t>
  </si>
  <si>
    <t>원통재래시장
(5일장)</t>
  </si>
  <si>
    <t xml:space="preserve">서구 달서로28길 4-15 </t>
  </si>
  <si>
    <t>동해시 발한복개로 37</t>
  </si>
  <si>
    <t>원주시 풍물시장길 30</t>
  </si>
  <si>
    <t>평창군 대화면 대화3길 37</t>
  </si>
  <si>
    <t>춘천시 신샘밭로 319</t>
  </si>
  <si>
    <t>춘천시 서부대성로 12</t>
  </si>
  <si>
    <t>상주시 중앙시장길 7-16</t>
  </si>
  <si>
    <t>강진군 강진읍 시장길 19</t>
  </si>
  <si>
    <t>춘천시 춘천로296번길 3</t>
  </si>
  <si>
    <t>목포시 수강로 3번길 5-1</t>
  </si>
  <si>
    <t>춘천시 번개시장길 31</t>
  </si>
  <si>
    <t>장성군 황룡면 삼월길 5</t>
  </si>
  <si>
    <t>안동시 제비원로 141</t>
  </si>
  <si>
    <t>제천시 백운면 평동로 4-8</t>
  </si>
  <si>
    <t>무안군 무안읍 승달로 11</t>
  </si>
  <si>
    <t>경산시 경안로31길 19</t>
  </si>
  <si>
    <t>순천시 주암면 광천리 171</t>
  </si>
  <si>
    <t>인제군 남면 신남로 60</t>
  </si>
  <si>
    <t>서구 문화로49길 25</t>
  </si>
  <si>
    <t>신철원사거~철원우체국 앞</t>
  </si>
  <si>
    <t>강진군 마량면 마량5길 11</t>
  </si>
  <si>
    <t>하늘채APT↔서경백화점 입구</t>
  </si>
  <si>
    <t>여수시 중앙로 43(교동)</t>
  </si>
  <si>
    <t>부안군 부안읍 번영로 96</t>
  </si>
  <si>
    <t>삼척시 진주로 12-21</t>
  </si>
  <si>
    <t>북비산로343→북비산로325</t>
  </si>
  <si>
    <t>연천군 연천읍 연천로 239</t>
  </si>
  <si>
    <t>서구 국채보상로52길 33</t>
  </si>
  <si>
    <t>포항시 북구 죽도시장길 2</t>
  </si>
  <si>
    <t>육각수한의원↔백산알뜰매장</t>
  </si>
  <si>
    <t>홍천군 남면 양덕원3길 23</t>
  </si>
  <si>
    <t>포상시 북구 양학로 40</t>
  </si>
  <si>
    <t>예천군 용궁면 용궁로 123</t>
  </si>
  <si>
    <t>서대문구 증가로 129</t>
  </si>
  <si>
    <t>서구 달서로4길 17-7</t>
  </si>
  <si>
    <t xml:space="preserve">상도로37길 62일원 </t>
  </si>
  <si>
    <t>광진구 뚝섬로30길 23</t>
  </si>
  <si>
    <t>도봉구 도당로 13가길 29</t>
  </si>
  <si>
    <t>영등포구 영신로40길 5</t>
  </si>
  <si>
    <t>강북구 삼각산로 152</t>
  </si>
  <si>
    <t>서구 북비산로65길 9-11</t>
  </si>
  <si>
    <t>상도로 327~상도로 313</t>
  </si>
  <si>
    <t>강북구 한천로140길 11</t>
  </si>
  <si>
    <t>춘천시 중앙로2가 42-18</t>
  </si>
  <si>
    <t>용산구 효창원로 105</t>
  </si>
  <si>
    <t>포항시 남구 해도동 79-1</t>
  </si>
  <si>
    <t>종로구 종로5가 314-7</t>
  </si>
  <si>
    <t>고흥군 고흥읍 시장길 1</t>
  </si>
  <si>
    <t>서대문구 통일로 175</t>
  </si>
  <si>
    <t>서대문구 홍은중앙로8길 4</t>
  </si>
  <si>
    <t>을지5가R ~ 오장동R</t>
  </si>
  <si>
    <t>중구 을지로36길 35</t>
  </si>
  <si>
    <t>양천구 중앙로34길 30</t>
  </si>
  <si>
    <t>양천로 78(LG전자 앞)</t>
  </si>
  <si>
    <t>종로구 자하문로15길 18</t>
  </si>
  <si>
    <t>강동구 명일1동 333-2</t>
  </si>
  <si>
    <t>춘천시 영서로 2352-20</t>
  </si>
  <si>
    <t>강동구 상암로11길 25</t>
  </si>
  <si>
    <t>부여군보건소∼충남부여경찰서</t>
  </si>
  <si>
    <t>고척우체국~청구@104동</t>
  </si>
  <si>
    <t>중랑구 상봉로11길 37</t>
  </si>
  <si>
    <t xml:space="preserve">양주시 광적면 가납리 </t>
  </si>
  <si>
    <t>노원구 동일로180길 53</t>
  </si>
  <si>
    <t>강북구 미아동 1349-8</t>
  </si>
  <si>
    <t>중랑구 면목로74길 45</t>
  </si>
  <si>
    <t>강북구 노해로23길 68</t>
  </si>
  <si>
    <t>강진군 병영면 남삼인길 6</t>
  </si>
  <si>
    <t>망운목동사거리~망운보건지소</t>
  </si>
  <si>
    <t>도봉구 덕릉로 58길 14</t>
  </si>
  <si>
    <t>경동시장R ~ 제기우체국</t>
  </si>
  <si>
    <t>영등포구 신길동 255-9</t>
  </si>
  <si>
    <t>강동구 풍성로58길 34</t>
  </si>
  <si>
    <t>용산구 효창원로42길 30</t>
  </si>
  <si>
    <t>은평구 응암로4길 20</t>
  </si>
  <si>
    <t xml:space="preserve">구례군 구례읍 구례1길 </t>
  </si>
  <si>
    <t>중랑구 중랑천로10길 57</t>
  </si>
  <si>
    <t>스팍스명일점~맑은샘교회</t>
  </si>
  <si>
    <t>대덕구 중리북로37번길 26</t>
  </si>
  <si>
    <t>강서구 방화동로16길 32</t>
  </si>
  <si>
    <t>제주시 오일시장(5일장)</t>
  </si>
  <si>
    <t>양천구 남부순환로79길 37</t>
  </si>
  <si>
    <t>중앙사거리~양산시보훈회관앞</t>
  </si>
  <si>
    <t>그랜드호텔~지리산고원흑돈</t>
  </si>
  <si>
    <t>현대약국~ 오천읍행정복지센터</t>
  </si>
  <si>
    <t>서대문구 통일로 456</t>
  </si>
  <si>
    <t>동대문구 왕산로 147</t>
  </si>
  <si>
    <t>길동골목시장</t>
  </si>
  <si>
    <t>방산시장</t>
  </si>
  <si>
    <t>성내골목시장</t>
  </si>
  <si>
    <t>암사시장</t>
  </si>
  <si>
    <t>허용구간 및 연장 변경</t>
  </si>
  <si>
    <t>신규</t>
  </si>
  <si>
    <t>허용구간 운영 폐지(시간제 주차구간 내 공영주차장 설립으로 실효성 부족)</t>
  </si>
  <si>
    <t>① (기존) 행복예식장 ~ 여주성당 → (변경) 대로사 사거리(더족발) ~ 강원식당 (우암로 일부구간)
② (신규) 이마트24 여주시청점~하리교차로 전(청심로132번길 일부구간)
③ (신규) 새마을금고 본점~본죽 여주점(여흥로111) (여흥로109번길 일부구간)</t>
  </si>
  <si>
    <t>양평물 맑은시장</t>
  </si>
  <si>
    <t>신안당안경원~신당1 제1공영주차장, 신장육교밑~표준당, 보석나라~신장육교밑</t>
  </si>
  <si>
    <t>생명과학고~모래내지구대 / 남북로4가~작은모래내(보령당한약국~반촌로입구)</t>
  </si>
  <si>
    <t>응암로 174(대림시장입구) ~ 응암로 174-2(흑염소요리)
응암로 172(태조대림감자국) ~ 응암로4길 25-1(농협)</t>
  </si>
  <si>
    <t>왕궁떡집(미추홀대로 561)↔59쌀피자(미추홀대로 541)</t>
  </si>
  <si>
    <t>①응암로22길 1 ~ 응암로22길 3-1, ②응암로22길 8 ~ 응암로22길 22-1</t>
  </si>
  <si>
    <t>매산로1가 57-17~매산로1가 57-100, 매산로1가 95-6~매산로1가 57-9</t>
  </si>
  <si>
    <t>농협사거리~시외버스터미널, 시외버스터미널~스마트 영월점, 시외버스터미널~영월세무소, 새마을금고~스몰토크</t>
  </si>
  <si>
    <t>오거리~남빈사거리 (편측0.34), 오거리~송도교사거리(양측0.37), 어시장삼거리~송도교사거리(편측0.38)</t>
  </si>
  <si>
    <t>주말·공휴일·5일장날 허용, 
점심시간 허용(11:30~14:00), 
저녁시간 허용(18:00~20:00)</t>
  </si>
  <si>
    <t>평일 10:00 ~18:00
휴일 09:00 ~ 22:00</t>
  </si>
  <si>
    <t>달서구 상화북로 105 엘지약국→상화북로97드림마트(100)</t>
  </si>
  <si>
    <t>가마산로 471(성원인테리어) ~ 가마산로 439-1(다나약국)</t>
  </si>
  <si>
    <t>시장칼국수∼로스터커피(40M)
시청역삼정그린코아포레스트아파트 앞</t>
  </si>
  <si>
    <t>용현경희한의원(독배로432번길3)↔가구마트(독배로418-1)</t>
  </si>
  <si>
    <t>일산동 627-11(신협) ~ 일산동549-4(산들마을5R)</t>
  </si>
  <si>
    <t>율문교~명가막국수(양방향), 명가막국수~신북교 전(단방향)</t>
  </si>
  <si>
    <t>평일 07:00~10:00 및 17:.00~21:00 금지</t>
  </si>
  <si>
    <t>북구 태암로 50, ok인테리어 → 태암로 62(137m)</t>
  </si>
  <si>
    <t>문래로30길 27(영일정육점) ~ 문래로30길 27(남일상회)</t>
  </si>
  <si>
    <t>동촌로214(파티마제통의원)→동촌로242(대구방촌동우체국)</t>
  </si>
  <si>
    <t>청구아파트~경산2교(0.3), 로얄장모텔∼성주묘목농원(0.3)</t>
  </si>
  <si>
    <t>팔공로140(동촌농협불로지점)↔팔공로156(내집공인중개사)</t>
  </si>
  <si>
    <t>현대방앗간(뱃나드리로 197-1)~황룡마트(뱃나드리로 159)</t>
  </si>
  <si>
    <t>서인사거리 ∼ 안성농협, 인지사거리 ∼ 안성농협하나로마트 앞</t>
  </si>
  <si>
    <t>독서당로285-1(어가세꼬시) ~ 독서당로269(호남설비)</t>
  </si>
  <si>
    <t>9:00-17:00, 21:00~익일06:00 중 2시간 이내</t>
  </si>
  <si>
    <t>도로교통법 제32조에서 정하는 장소 및 사선, 이중주차 금지</t>
  </si>
  <si>
    <t>①샤트렌 둔촌점~지센 둔촌점 ②유플러스 스퀘어~KEB둔촌역지점</t>
  </si>
  <si>
    <t>자하문로 55(로얄공인중개사)∼ 자하문로 51(전통문화원)</t>
  </si>
  <si>
    <t>반야월로132(세윤부동산)→반야월로148(오뚜기공인중개사)</t>
  </si>
  <si>
    <t>평일 09:00~18:00, 휴일 09:00~22:00</t>
  </si>
  <si>
    <t>천중로 196(정일빌딩)~천중로 220(신세대 빌라트)</t>
  </si>
  <si>
    <t>상도로327(호산나치과)~상도로 313(7번가피자)</t>
  </si>
  <si>
    <t>덕릉로 159(대원빌딩)~덕릉로 135(혼다오토바이)</t>
  </si>
  <si>
    <t>봉우재로 37(우드토픽) ~ 봉우재로 31(천지배관)</t>
  </si>
  <si>
    <t>하위 1개차로 2시간 이내 가능, 대각·이중주차 금지</t>
  </si>
  <si>
    <t>뚝섬로502(SK텔레콤) ~ 뚝섬로506-1(이태리가구)</t>
  </si>
  <si>
    <t>연서로 261-1 (산부동산) ~ 연서로257(다이소앞)</t>
  </si>
  <si>
    <t>삼양로 473-1(제트콜)~삼양로 453(동보한의원)</t>
  </si>
  <si>
    <t>증가로 129 백련시장 입구~증가로 117 gs25 앞</t>
  </si>
  <si>
    <t>겸재로229(동서울농협) ~ 겸재로217(약산약국)</t>
  </si>
  <si>
    <t>서원목재~우암사거리. 공사, 우암사거리~한국국토정보공사</t>
  </si>
  <si>
    <t>호남상사~포이베상가 / 빽다방익산시청점~남중동우체국</t>
  </si>
  <si>
    <t>부산종합관광안내소 건너편(자갈치시장 정류장)∼남포낚시</t>
  </si>
  <si>
    <t>불광로17(프라자약국) ~ 진흥로133(은혜산부인과)</t>
  </si>
  <si>
    <t>궁평항 수산물직판장 입구~평택해양경찰서 화성출장소 일대</t>
  </si>
  <si>
    <t>문의시내로 6(청남대매표소)~문의면 미천리 121-57</t>
  </si>
  <si>
    <t>통일로 183 남성크로커다일~ 통일로 191 뚜레쥬르 앞</t>
  </si>
  <si>
    <t>홍은중앙로8길 4 중앙소공원~홍은중앙로 106 만리장성</t>
  </si>
  <si>
    <t>덕릉로226-1(꽃동산)~덕릉로248-1(T-world)</t>
  </si>
  <si>
    <t>서영암농협사거리-망월교-한식당아리랑(낙지거리 제외)</t>
  </si>
  <si>
    <t>사당로 222(할매순대국)~사당로 236(호림빌딩)</t>
  </si>
  <si>
    <t>한천로1048(명동찌개마을) ~ 한천로1084(부스치킨)</t>
  </si>
  <si>
    <t>독산로133(한울약국)~독산로123(시흥1동우체국)</t>
  </si>
  <si>
    <t>민중약국↔학익동 263-2, 소성로 147↔소성로 159</t>
  </si>
  <si>
    <t>신월로156(NH 농협은행)~신월로180(KB국민은행)</t>
  </si>
  <si>
    <t>구역전사거리~학성삼거리, 학성새마을금고~이마트사거리</t>
  </si>
  <si>
    <t>시민문화복지센터∼시민약국, 온양온천탕~신영오피스텔앞</t>
  </si>
  <si>
    <t>반여농산물도매시장 교차로∼부일농원, 궁정농원∼청과시장</t>
  </si>
  <si>
    <t>09:00~19:00 / 2021.1월부터 홀짝제 운영</t>
  </si>
  <si>
    <t>영등포로177(대성상회) ~ 영신로 162(삼화상회)</t>
  </si>
  <si>
    <t>한천로565(삼운모터스) ~ 한천로555(태양산업)</t>
  </si>
  <si>
    <t>평일 09∼18
평일 20∼07
토ㆍ일ㆍ공휴일 전일허용</t>
  </si>
  <si>
    <t>09:00~18:00 / 신중앙시장 상가 건너편 편측가능</t>
  </si>
  <si>
    <t>국제주방~맛나정(논개시장 공영주차장 맞은편 양방향 구간)</t>
  </si>
  <si>
    <t>삼다도(장현리 695)~우정한우명가(장현천로 11)</t>
  </si>
  <si>
    <t>월~금 07:00~09:00
18:.00~20:00 금지</t>
  </si>
  <si>
    <t xml:space="preserve">평일09~18,20~07
토요일,공휴일 10~20 </t>
  </si>
  <si>
    <t>평일 09:00~18:00
매일 22:00~06:00</t>
  </si>
  <si>
    <t>인월시장</t>
  </si>
  <si>
    <t>운봉시장</t>
  </si>
  <si>
    <t>다시교~영동아파트</t>
  </si>
  <si>
    <t>유성구 노은동로 33</t>
  </si>
  <si>
    <t>10:00~17:00</t>
  </si>
  <si>
    <t>은평구 통일로 850</t>
  </si>
  <si>
    <t>금남시장(남측)</t>
  </si>
  <si>
    <t>10:00~18:00</t>
  </si>
  <si>
    <t>09:00∼21:00</t>
  </si>
  <si>
    <t>08:00∼22:00</t>
  </si>
  <si>
    <t>방학동도깨비시장</t>
  </si>
  <si>
    <t>09:00~18:00</t>
  </si>
  <si>
    <t>매일 05~19</t>
  </si>
  <si>
    <t>강북종합시장(골목)</t>
  </si>
  <si>
    <t>10:00~20:00</t>
  </si>
  <si>
    <t>매일 10~20</t>
  </si>
  <si>
    <t>금천구 독산로 293</t>
  </si>
  <si>
    <t>구로구 중앙로64</t>
  </si>
  <si>
    <t>강북구 삼양로 464</t>
  </si>
  <si>
    <t>강북구 솔샘로 239</t>
  </si>
  <si>
    <t>매일 00~05</t>
  </si>
  <si>
    <t>10:00∼20:00</t>
  </si>
  <si>
    <t>공릉동도깨비시장</t>
  </si>
  <si>
    <t>종로5가R~청계5가R</t>
  </si>
  <si>
    <t>수유중앙시장(골목)</t>
  </si>
  <si>
    <t>금촌시장
(1･6일)</t>
  </si>
  <si>
    <t>관악구 관악로 212</t>
  </si>
  <si>
    <t>은평구 응암동 427</t>
  </si>
  <si>
    <t>매일 06~20</t>
  </si>
  <si>
    <t>명동역지하쇼핑센터</t>
  </si>
  <si>
    <t>금천구 독산로 133</t>
  </si>
  <si>
    <t>관악구 양녕로 49</t>
  </si>
  <si>
    <t>서울부동산~시장입구</t>
  </si>
  <si>
    <t>은평구 진흥로 153</t>
  </si>
  <si>
    <t>남대문로지하상가</t>
  </si>
  <si>
    <t xml:space="preserve">독서당로(금남시장) </t>
  </si>
  <si>
    <t>도봉구 덕릉로 249</t>
  </si>
  <si>
    <t>모래마을4↔복개천입구</t>
  </si>
  <si>
    <t>농협중앙회~한웅프라자</t>
  </si>
  <si>
    <t>19:00~24:00</t>
  </si>
  <si>
    <t>일산시장
(3･8일)</t>
  </si>
  <si>
    <t>용궁우체국~용궁농협</t>
  </si>
  <si>
    <t>재능대학3↔송림5</t>
  </si>
  <si>
    <t>동인천역4↔배다리4</t>
  </si>
  <si>
    <t>북구 태암남로11길</t>
  </si>
  <si>
    <t>엘지전자~묵호항</t>
  </si>
  <si>
    <t>공구상가~엄마손김밥</t>
  </si>
  <si>
    <t>무주군 단천로 31</t>
  </si>
  <si>
    <t>원주교오거리-금성호텔</t>
  </si>
  <si>
    <t>문산시장
(4･9일)</t>
  </si>
  <si>
    <t>09:00~20:00</t>
  </si>
  <si>
    <t>남구 군분로27</t>
  </si>
  <si>
    <t>가평군 가평 현리</t>
  </si>
  <si>
    <t>원당시장
(상설)</t>
  </si>
  <si>
    <t>가평군 설악면 신천리</t>
  </si>
  <si>
    <t>동구 송현로 일원</t>
  </si>
  <si>
    <t>시장정문-시장후문</t>
  </si>
  <si>
    <t>구월도매전통시장</t>
  </si>
  <si>
    <t>남구 야음장생포동</t>
  </si>
  <si>
    <t>송월타월↔간석시장4</t>
  </si>
  <si>
    <t>서평교차로~미래식당</t>
  </si>
  <si>
    <t>병영이불~고성식품</t>
  </si>
  <si>
    <t>등기소-장로교회</t>
  </si>
  <si>
    <t>북부정류장~왜관농협</t>
  </si>
  <si>
    <t>조광테라-삼천리자전거</t>
  </si>
  <si>
    <t>가장4가~괴정4가</t>
  </si>
  <si>
    <t>송우사거리-송우터미널</t>
  </si>
  <si>
    <t>시장사거리~서문로터리</t>
  </si>
  <si>
    <t>남원시 동헌길 10</t>
  </si>
  <si>
    <t>덕양로~하세동길 25</t>
  </si>
  <si>
    <t>정기시장(5일장)</t>
  </si>
  <si>
    <t>익산시 인북로 259</t>
  </si>
  <si>
    <t>우체국-고성수협</t>
  </si>
  <si>
    <t>흥국생명~복산육거리</t>
  </si>
  <si>
    <t>평화프라자~김천역</t>
  </si>
  <si>
    <t>북구 대인동 329</t>
  </si>
  <si>
    <t>생연로~kt사거리</t>
  </si>
  <si>
    <t>안경나라~남산3교</t>
  </si>
  <si>
    <t>09:00~17:00</t>
  </si>
  <si>
    <t>서구 문화로60길 7</t>
  </si>
  <si>
    <t>북구 누문동 324</t>
  </si>
  <si>
    <t>달서구 상화로 101</t>
  </si>
  <si>
    <t>남동구 인하로 527</t>
  </si>
  <si>
    <t>표선시장(5일장)</t>
  </si>
  <si>
    <t>반여농산물도매시장</t>
  </si>
  <si>
    <t>천변교차로-종부교</t>
  </si>
  <si>
    <t>24시간 홀짝제</t>
  </si>
  <si>
    <t>하이마트∼일미기사식당</t>
  </si>
  <si>
    <t>05:00~07:00</t>
  </si>
  <si>
    <t>동사무소-이면도로</t>
  </si>
  <si>
    <t>남산교사거리-읍사무소</t>
  </si>
  <si>
    <t>농우한우식당~부흥유통</t>
  </si>
  <si>
    <t>유등교~도마4가</t>
  </si>
  <si>
    <t>대수교~제1사거리</t>
  </si>
  <si>
    <t>영일대 북부시장</t>
  </si>
  <si>
    <t>달서구 당산로35</t>
  </si>
  <si>
    <t>대정시장(5일장)</t>
  </si>
  <si>
    <t>서구 석곶로 14</t>
  </si>
  <si>
    <t>석곡공용주차장~천변로</t>
  </si>
  <si>
    <t>휴대폰할인점~농협</t>
  </si>
  <si>
    <t>구 치안센터~배터식당</t>
  </si>
  <si>
    <t>09:00∼17:00</t>
  </si>
  <si>
    <t>수영구 남천동 556</t>
  </si>
  <si>
    <t>연제구 연동로 14</t>
  </si>
  <si>
    <t>남원시 의총로 51</t>
  </si>
  <si>
    <t>역리교차로-하나로마트</t>
  </si>
  <si>
    <t>금산군 금산읍 중도리</t>
  </si>
  <si>
    <t>문창교~부사4가</t>
  </si>
  <si>
    <t>둥지치킨~천등산닭갈비</t>
  </si>
  <si>
    <t>읍사무소-시장입구</t>
  </si>
  <si>
    <t>우정식당-군서보건지소</t>
  </si>
  <si>
    <t>삼원삼거리~부민삼거리</t>
  </si>
  <si>
    <t>도계역-태화할인마트</t>
  </si>
  <si>
    <t>노아카페~주공3차입구</t>
  </si>
  <si>
    <t>인제전통시장(5일장)</t>
  </si>
  <si>
    <t>부민삼거리~대수교</t>
  </si>
  <si>
    <t>충무동우체국~부산은행</t>
  </si>
  <si>
    <t>광천교~농협하나로마트</t>
  </si>
  <si>
    <t>탑리약국~ 동아약국</t>
  </si>
  <si>
    <t>서구 가정로 208</t>
  </si>
  <si>
    <t>태백시 황지동 38</t>
  </si>
  <si>
    <t>태풍약국-태백주유소</t>
  </si>
  <si>
    <t>태양장여관∼삼성프라자</t>
  </si>
  <si>
    <t>광산구 송정로30번길</t>
  </si>
  <si>
    <t>삼계정육점~주민센터</t>
  </si>
  <si>
    <t>서구 가장로 94</t>
  </si>
  <si>
    <t>영월지구대~청록다방</t>
  </si>
  <si>
    <t>기산리-공영주차장입구</t>
  </si>
  <si>
    <t>횡성시장(상설시장)</t>
  </si>
  <si>
    <t>호산시장(5일장)</t>
  </si>
  <si>
    <t>창대교회-청평꽃화원</t>
  </si>
  <si>
    <t>시청-구한내사거리</t>
  </si>
  <si>
    <t>담양교-중앙사거리</t>
  </si>
  <si>
    <t>삼척시 중앙로 190</t>
  </si>
  <si>
    <t>포천시 일동면 기산리</t>
  </si>
  <si>
    <t>파주시 문산읍 문산리</t>
  </si>
  <si>
    <t>사내파출소-토마토공원</t>
  </si>
  <si>
    <t>현치괴의원-청운한의원</t>
  </si>
  <si>
    <t>삼척시 중앙로 10</t>
  </si>
  <si>
    <t>가평군 가평읍 읍내리</t>
  </si>
  <si>
    <t>남면파출소-이면도로</t>
  </si>
  <si>
    <t>삼척의료원-가고파사진</t>
  </si>
  <si>
    <t>남산3교~전동갓김치</t>
  </si>
  <si>
    <t>목포시 자유로 122</t>
  </si>
  <si>
    <t>서부(아침)시장</t>
  </si>
  <si>
    <t>광산구 사암로215</t>
  </si>
  <si>
    <t>삼척시 도계로 167</t>
  </si>
  <si>
    <t>서구 충무동 1가</t>
  </si>
  <si>
    <t>충주시 충인6길 16</t>
  </si>
  <si>
    <t>소양로 번개시장</t>
  </si>
  <si>
    <t>서교사거리-한재사거리</t>
  </si>
  <si>
    <t>아이할인마트~함흥복집</t>
  </si>
  <si>
    <t>다강한정식~화신농자제</t>
  </si>
  <si>
    <t>춘천시 동부시장길 8</t>
  </si>
  <si>
    <t>03:00~07:00</t>
  </si>
  <si>
    <t>창평고~창평CU편의점</t>
  </si>
  <si>
    <t>보금당앞-둔내농협앞</t>
  </si>
  <si>
    <t>포천시 소흘읍 송우리</t>
  </si>
  <si>
    <t>삼척중앙시장(5일장)</t>
  </si>
  <si>
    <t>서화농협-수향다방</t>
  </si>
  <si>
    <t>춘천시 공지로 367</t>
  </si>
  <si>
    <t>충주시 충인7길 3</t>
  </si>
  <si>
    <t>동명동사거리~가락파크</t>
  </si>
  <si>
    <t>설악복지회관-미원초교</t>
  </si>
  <si>
    <t>삼립공업사-순천역R</t>
  </si>
  <si>
    <t>백두산원예~흥덕한의원</t>
  </si>
  <si>
    <t>시장 후문~연우냉장</t>
  </si>
  <si>
    <t>양산시 중앙로 133</t>
  </si>
  <si>
    <t>동해시 오일장길 32</t>
  </si>
  <si>
    <t>서천군 서천읍 군사리</t>
  </si>
  <si>
    <t>석다방~월악건강원</t>
  </si>
  <si>
    <t>가평군 청평면 청평리</t>
  </si>
  <si>
    <t>동창터미널~대성당</t>
  </si>
  <si>
    <t>서구 도마4길 64</t>
  </si>
  <si>
    <t>괴목교~황전파출소</t>
  </si>
  <si>
    <t>인제교차로-싱싱마트앞</t>
  </si>
  <si>
    <t>바른의원~새마을금고</t>
  </si>
  <si>
    <t>장약국-백제약국</t>
  </si>
  <si>
    <t>아산시 시장길 29</t>
  </si>
  <si>
    <t>백양닭집~천일목재사</t>
  </si>
  <si>
    <t>부여군 부여읍 구교리</t>
  </si>
  <si>
    <t>양산시 덕계2길 7</t>
  </si>
  <si>
    <t>지리산나들이장터</t>
  </si>
  <si>
    <t>순천시 장평로 60</t>
  </si>
  <si>
    <t>축협~정화칼국수</t>
  </si>
  <si>
    <t>거제시 장승포로 40</t>
  </si>
  <si>
    <t>24시간 주정차허용</t>
  </si>
  <si>
    <t>15:00~21:00</t>
  </si>
  <si>
    <t>여수시 학동1길 10</t>
  </si>
  <si>
    <t>청양군 청양읍 읍내리</t>
  </si>
  <si>
    <t>논산시 강경읍 대흥리</t>
  </si>
  <si>
    <t>경풍식당~에일린정원</t>
  </si>
  <si>
    <t>아산시 온천동 144</t>
  </si>
  <si>
    <t>경주시 금성로 295</t>
  </si>
  <si>
    <t>순천시 역전장길 9</t>
  </si>
  <si>
    <t>일송정가든~표선성당</t>
  </si>
  <si>
    <t>수성구 신매로 94</t>
  </si>
  <si>
    <t>남구 명덕시장길 90</t>
  </si>
  <si>
    <t>황로가든-신북파출소</t>
  </si>
  <si>
    <t>경찰서 앞~연천역</t>
  </si>
  <si>
    <t>남해생선횟집~진미식당</t>
  </si>
  <si>
    <t>영양군 시장5길 4</t>
  </si>
  <si>
    <t>0.3
0.43</t>
  </si>
  <si>
    <t>서구 달서로54길 6</t>
  </si>
  <si>
    <t>세강당한의원~엠호텔</t>
  </si>
  <si>
    <t>동쪽바다중앙시장</t>
  </si>
  <si>
    <t>인수한의원~언양갈비</t>
  </si>
  <si>
    <t>하나은행∼동부산우체국</t>
  </si>
  <si>
    <t>고성시장(5일장)</t>
  </si>
  <si>
    <t>좋은식당~동성택시</t>
  </si>
  <si>
    <t>송우시장
(3･8일)</t>
  </si>
  <si>
    <t>동작구 사당로 244</t>
  </si>
  <si>
    <t>성보상회~은성빌딩</t>
  </si>
  <si>
    <t>0.1 / 0.1</t>
  </si>
  <si>
    <t>동작구 상도로 357</t>
  </si>
  <si>
    <t>08:00~18:00</t>
  </si>
  <si>
    <t>TRY매장~성화전기</t>
  </si>
  <si>
    <t>황등농협 ~ 황등신협</t>
  </si>
  <si>
    <t>동대문구 휘경로53</t>
  </si>
  <si>
    <t>0.09
0.035</t>
  </si>
  <si>
    <t>달서구 월배로 110</t>
  </si>
  <si>
    <t>청량종합도매시장</t>
  </si>
  <si>
    <t>2시간 유예 구간</t>
  </si>
  <si>
    <t>미추홀구 숭의4동</t>
  </si>
  <si>
    <t>08:00~20:00</t>
  </si>
  <si>
    <t>터미널-만물그릇</t>
  </si>
  <si>
    <t>연일문구∼금강한의원</t>
  </si>
  <si>
    <t>동작구 상도로 102</t>
  </si>
  <si>
    <t>우체국∼총각정육백화점</t>
  </si>
  <si>
    <t>중곡제일골목시장</t>
  </si>
  <si>
    <t>옥계농협-주수교북단</t>
  </si>
  <si>
    <t>일동시장
(2･7일)</t>
  </si>
  <si>
    <t>구간동일(명칭변경)</t>
  </si>
  <si>
    <t>강서구 까치산로 35</t>
  </si>
  <si>
    <t>자양한강전통시장</t>
  </si>
  <si>
    <t>18:00~07:00</t>
  </si>
  <si>
    <t>벌교역3R-제1부용교</t>
  </si>
  <si>
    <t>해남교~고도사거리</t>
  </si>
  <si>
    <t>풀마트~학성식육식당</t>
  </si>
  <si>
    <t>농협군지부-새마을금고</t>
  </si>
  <si>
    <t>고흥농약사~백화당약국</t>
  </si>
  <si>
    <t>고산농협~만인식당</t>
  </si>
  <si>
    <t>08:00~17:00</t>
  </si>
  <si>
    <t>광명시 광명동 262</t>
  </si>
  <si>
    <t>남수교~지동교사거리</t>
  </si>
  <si>
    <t>06:00~22:00</t>
  </si>
  <si>
    <t>장로교회앞~KT앞</t>
  </si>
  <si>
    <t>평택시 안중읍 안중리</t>
  </si>
  <si>
    <t>제일치과~미래정형외과</t>
  </si>
  <si>
    <t xml:space="preserve">평택시 지산동 </t>
  </si>
  <si>
    <t>감초당약국~탄탄병원</t>
  </si>
  <si>
    <t>시흥시 신천동 794</t>
  </si>
  <si>
    <t>안양시 만안구 장내로</t>
  </si>
  <si>
    <t>정관장앞~우리주유소</t>
  </si>
  <si>
    <t>현대아파트~KT삼거리</t>
  </si>
  <si>
    <t>양평군 지평면 지평리</t>
  </si>
  <si>
    <t>양평군 양동면 양동리</t>
  </si>
  <si>
    <t>파리바게트~국민은행</t>
  </si>
  <si>
    <t>양동해장국~양동역길</t>
  </si>
  <si>
    <t>안성시 시장길 37</t>
  </si>
  <si>
    <t xml:space="preserve">연세의원~곤지암농협 </t>
  </si>
  <si>
    <t>한양천막~오환교통</t>
  </si>
  <si>
    <t>진지상식당~축협</t>
  </si>
  <si>
    <t>시장앞~면사무소</t>
  </si>
  <si>
    <t>고흥</t>
  </si>
  <si>
    <t>동대문</t>
  </si>
  <si>
    <t>관악</t>
  </si>
  <si>
    <t>도봉</t>
  </si>
  <si>
    <t>강북</t>
  </si>
  <si>
    <t>동두천</t>
  </si>
  <si>
    <t>창촌장</t>
  </si>
  <si>
    <t>구로</t>
  </si>
  <si>
    <t>남대문</t>
  </si>
  <si>
    <t>서대문</t>
  </si>
  <si>
    <t>구례</t>
  </si>
  <si>
    <t>은평</t>
  </si>
  <si>
    <t>중부</t>
  </si>
  <si>
    <t>동해</t>
  </si>
  <si>
    <t>무안</t>
  </si>
  <si>
    <t>혜화</t>
  </si>
  <si>
    <t>대구청</t>
  </si>
  <si>
    <t>광진</t>
  </si>
  <si>
    <t>해남</t>
  </si>
  <si>
    <t>중랑</t>
  </si>
  <si>
    <t>노원</t>
  </si>
  <si>
    <t>곡성</t>
  </si>
  <si>
    <t>종암</t>
  </si>
  <si>
    <t>성동</t>
  </si>
  <si>
    <t>강동</t>
  </si>
  <si>
    <t>예천</t>
  </si>
  <si>
    <t>서울청</t>
  </si>
  <si>
    <t>경주</t>
  </si>
  <si>
    <t>영도</t>
  </si>
  <si>
    <t>강원청</t>
  </si>
  <si>
    <t>원주</t>
  </si>
  <si>
    <t>동작</t>
  </si>
  <si>
    <t>강서</t>
  </si>
  <si>
    <t>영등포</t>
  </si>
  <si>
    <t>용산</t>
  </si>
  <si>
    <t>제주청</t>
  </si>
  <si>
    <t>서부</t>
  </si>
  <si>
    <t>충남청</t>
  </si>
  <si>
    <t>충북청</t>
  </si>
  <si>
    <t>영동</t>
  </si>
  <si>
    <t>성주</t>
  </si>
  <si>
    <t>경북청</t>
  </si>
  <si>
    <t>성서</t>
  </si>
  <si>
    <t>강릉</t>
  </si>
  <si>
    <t>부산청</t>
  </si>
  <si>
    <t>전남청</t>
  </si>
  <si>
    <t>대전청</t>
  </si>
  <si>
    <t>강진</t>
  </si>
  <si>
    <t>달서</t>
  </si>
  <si>
    <t>전북청</t>
  </si>
  <si>
    <t>세종청</t>
  </si>
  <si>
    <t>광주청</t>
  </si>
  <si>
    <t>종로</t>
  </si>
  <si>
    <t>양천</t>
  </si>
  <si>
    <t>경남청</t>
  </si>
  <si>
    <t>금천</t>
  </si>
  <si>
    <t>인천청</t>
  </si>
  <si>
    <t>동래</t>
  </si>
  <si>
    <t>남부</t>
  </si>
  <si>
    <t>청양</t>
  </si>
  <si>
    <t xml:space="preserve">  </t>
  </si>
  <si>
    <t>김천</t>
  </si>
  <si>
    <t>목포</t>
  </si>
  <si>
    <t>고양</t>
  </si>
  <si>
    <t>제천</t>
  </si>
  <si>
    <t>횡성</t>
  </si>
  <si>
    <t>구미</t>
  </si>
  <si>
    <t>승주장</t>
  </si>
  <si>
    <t>상주</t>
  </si>
  <si>
    <t>양주</t>
  </si>
  <si>
    <t xml:space="preserve">남원 </t>
  </si>
  <si>
    <t>괴목장</t>
  </si>
  <si>
    <t>광산</t>
  </si>
  <si>
    <t>웃장</t>
  </si>
  <si>
    <t>익산</t>
  </si>
  <si>
    <t>순천</t>
  </si>
  <si>
    <t>수성</t>
  </si>
  <si>
    <t>부여</t>
  </si>
  <si>
    <t>금정</t>
  </si>
  <si>
    <t>고령</t>
  </si>
  <si>
    <t>미추홀</t>
  </si>
  <si>
    <t>해운대</t>
  </si>
  <si>
    <t xml:space="preserve">완주 </t>
  </si>
  <si>
    <t>울산청</t>
  </si>
  <si>
    <t>평창</t>
  </si>
  <si>
    <t>양산</t>
  </si>
  <si>
    <t>가평</t>
  </si>
  <si>
    <t>고성</t>
  </si>
  <si>
    <t>진주</t>
  </si>
  <si>
    <t>논산</t>
  </si>
  <si>
    <t>서귀포</t>
  </si>
  <si>
    <t>서천</t>
  </si>
  <si>
    <t>남동</t>
  </si>
  <si>
    <t>대덕</t>
  </si>
  <si>
    <t>아산</t>
  </si>
  <si>
    <t>태백</t>
  </si>
  <si>
    <t>인제</t>
  </si>
  <si>
    <t xml:space="preserve">영암 </t>
  </si>
  <si>
    <t>광천장</t>
  </si>
  <si>
    <t>음성</t>
  </si>
  <si>
    <t>경산</t>
  </si>
  <si>
    <t>산청</t>
  </si>
  <si>
    <t xml:space="preserve">익산 </t>
  </si>
  <si>
    <t>안동</t>
  </si>
  <si>
    <t>　</t>
  </si>
  <si>
    <t>울주</t>
  </si>
  <si>
    <t xml:space="preserve">무주 </t>
  </si>
  <si>
    <t xml:space="preserve">부안 </t>
  </si>
  <si>
    <t>양구</t>
  </si>
  <si>
    <t>의성</t>
  </si>
  <si>
    <t>삼산</t>
  </si>
  <si>
    <t>영양</t>
  </si>
  <si>
    <t>포천</t>
  </si>
  <si>
    <t>철원</t>
  </si>
  <si>
    <t>홍천</t>
  </si>
  <si>
    <t>금산</t>
  </si>
  <si>
    <t>춘천</t>
  </si>
  <si>
    <t>서시장</t>
  </si>
  <si>
    <t>화천</t>
  </si>
  <si>
    <t>유성</t>
  </si>
  <si>
    <t>파주</t>
  </si>
  <si>
    <t>보성</t>
  </si>
  <si>
    <t>영월</t>
  </si>
  <si>
    <t>군포</t>
  </si>
  <si>
    <t>시흥</t>
  </si>
  <si>
    <t>분당</t>
  </si>
  <si>
    <t>시장명</t>
  </si>
  <si>
    <t>양평군</t>
  </si>
  <si>
    <t>동부</t>
  </si>
  <si>
    <t>청송</t>
  </si>
  <si>
    <t>광명</t>
  </si>
  <si>
    <t>평택</t>
  </si>
  <si>
    <t>안성</t>
  </si>
  <si>
    <t>연천</t>
  </si>
  <si>
    <t>연제</t>
  </si>
  <si>
    <t>군산</t>
  </si>
  <si>
    <t>김포</t>
  </si>
  <si>
    <t>충주</t>
  </si>
  <si>
    <t>양평</t>
  </si>
  <si>
    <t xml:space="preserve">나주 </t>
  </si>
  <si>
    <t>거제</t>
  </si>
  <si>
    <t>경찰서</t>
  </si>
  <si>
    <t>장성</t>
  </si>
  <si>
    <t>주소</t>
  </si>
  <si>
    <t>고창</t>
  </si>
  <si>
    <t>진해</t>
  </si>
  <si>
    <t>여수</t>
  </si>
  <si>
    <t xml:space="preserve">정읍 </t>
  </si>
  <si>
    <t>북부</t>
  </si>
  <si>
    <t>삼척</t>
  </si>
  <si>
    <t>칠곡</t>
  </si>
  <si>
    <t>사창장</t>
  </si>
  <si>
    <t>담양</t>
  </si>
  <si>
    <t xml:space="preserve">동구 </t>
  </si>
  <si>
    <t>구분</t>
  </si>
  <si>
    <t>지방청</t>
  </si>
  <si>
    <t>부천</t>
  </si>
  <si>
    <t>남양주</t>
  </si>
  <si>
    <t>이천</t>
  </si>
  <si>
    <t>합계</t>
  </si>
  <si>
    <t>양측</t>
  </si>
  <si>
    <t>개소수</t>
  </si>
  <si>
    <t>7개소</t>
  </si>
  <si>
    <t>편측</t>
  </si>
  <si>
    <t>수영</t>
  </si>
  <si>
    <t>상시</t>
  </si>
  <si>
    <t>한시</t>
  </si>
  <si>
    <t>비고</t>
  </si>
  <si>
    <t>여주</t>
  </si>
  <si>
    <t>못골시장</t>
  </si>
  <si>
    <t>사강시장</t>
  </si>
  <si>
    <t>한신시장</t>
  </si>
  <si>
    <t>발안만세시장</t>
  </si>
  <si>
    <t>안성시장</t>
  </si>
  <si>
    <t>서정시장</t>
  </si>
  <si>
    <t>부천소사</t>
  </si>
  <si>
    <t>화성서부</t>
  </si>
  <si>
    <t>중앙시장</t>
  </si>
  <si>
    <t>부천오정</t>
  </si>
  <si>
    <t>통복시장</t>
  </si>
  <si>
    <t>김포시 북변동</t>
  </si>
  <si>
    <t>송탄시장</t>
  </si>
  <si>
    <t>평택시 서정동</t>
  </si>
  <si>
    <t>역곡남부시장</t>
  </si>
  <si>
    <t>수원중부</t>
  </si>
  <si>
    <t>권선시장 정문</t>
  </si>
  <si>
    <t>부천자유시장</t>
  </si>
  <si>
    <t>새마을시장</t>
  </si>
  <si>
    <t>돌고래시장</t>
  </si>
  <si>
    <t>소사종합시장</t>
  </si>
  <si>
    <t>권선시장</t>
  </si>
  <si>
    <t>국제중앙시장</t>
  </si>
  <si>
    <t>오정시장</t>
  </si>
  <si>
    <t>허용시간</t>
  </si>
  <si>
    <t>삼미시장</t>
  </si>
  <si>
    <t>편측/양측</t>
  </si>
  <si>
    <t>남부시장</t>
  </si>
  <si>
    <t>영동시장</t>
  </si>
  <si>
    <t>경안시장</t>
  </si>
  <si>
    <t>허용구간</t>
  </si>
  <si>
    <t>호계시장</t>
  </si>
  <si>
    <t>거북시장</t>
  </si>
  <si>
    <t>조암시장</t>
  </si>
  <si>
    <t>미나리광시장</t>
  </si>
  <si>
    <t xml:space="preserve">지평시장 </t>
  </si>
  <si>
    <t>용문천년시장</t>
  </si>
  <si>
    <t>매산시장</t>
  </si>
  <si>
    <t>안중시장</t>
  </si>
  <si>
    <t>도일시장</t>
  </si>
  <si>
    <t>수원남부</t>
  </si>
  <si>
    <t>관양시장</t>
  </si>
  <si>
    <t>화서시장</t>
  </si>
  <si>
    <t>양동시장</t>
  </si>
  <si>
    <t>시화5일장</t>
  </si>
  <si>
    <t>남양재래시장</t>
  </si>
  <si>
    <t>백암5일장</t>
  </si>
  <si>
    <t>곤지암시장</t>
  </si>
  <si>
    <t>용인중앙시장</t>
  </si>
  <si>
    <t>관고재래시장</t>
  </si>
  <si>
    <t>지동시장</t>
  </si>
  <si>
    <t>팽성시장</t>
  </si>
  <si>
    <t>안양동안</t>
  </si>
  <si>
    <t>안양만안</t>
  </si>
  <si>
    <t>농수산물시장</t>
  </si>
  <si>
    <t>역전시장</t>
  </si>
  <si>
    <t>김포5일장</t>
  </si>
  <si>
    <t>인왕시장</t>
  </si>
  <si>
    <t>숭례문상가</t>
  </si>
  <si>
    <t>영일시장</t>
  </si>
  <si>
    <t>회현지하상가</t>
  </si>
  <si>
    <t>봉천현대시장</t>
  </si>
  <si>
    <t>대조시장</t>
  </si>
  <si>
    <t>역곡상상시장</t>
  </si>
  <si>
    <t>양수리전통시장</t>
  </si>
  <si>
    <t>산본시장</t>
  </si>
  <si>
    <t>무극시장</t>
  </si>
  <si>
    <t>경기남부청</t>
  </si>
  <si>
    <t>연장(km)</t>
  </si>
  <si>
    <t>우이시장</t>
  </si>
  <si>
    <t>24시간</t>
  </si>
  <si>
    <t>솔샘시장</t>
  </si>
  <si>
    <t>남문시장</t>
  </si>
  <si>
    <t>대소시장</t>
  </si>
  <si>
    <t>한시허용</t>
  </si>
  <si>
    <t>연서시장</t>
  </si>
  <si>
    <t>포방터시장</t>
  </si>
  <si>
    <t>용인동부</t>
  </si>
  <si>
    <t>상시 허용</t>
  </si>
  <si>
    <t>자유상가</t>
  </si>
  <si>
    <t>(신)응암시장</t>
  </si>
  <si>
    <t>상시허용</t>
  </si>
  <si>
    <t>고척프라자</t>
  </si>
  <si>
    <t>한글시장</t>
  </si>
  <si>
    <t>용문시장</t>
  </si>
  <si>
    <t>장미원골목시장</t>
  </si>
  <si>
    <t>강남시장</t>
  </si>
  <si>
    <t>남리시장</t>
  </si>
  <si>
    <t>사직번개시장</t>
  </si>
  <si>
    <t>동북시장</t>
  </si>
  <si>
    <t>와수전통시장</t>
  </si>
  <si>
    <t>신흥시장</t>
  </si>
  <si>
    <t>봉평시장</t>
  </si>
  <si>
    <t>전통시장</t>
  </si>
  <si>
    <t>명동지하상가</t>
  </si>
  <si>
    <t>상도시장</t>
  </si>
  <si>
    <t>현대시장</t>
  </si>
  <si>
    <t>둔촌역재래시장</t>
  </si>
  <si>
    <t>노은시장</t>
  </si>
  <si>
    <t>사러가시장</t>
  </si>
  <si>
    <t>명일골목시장</t>
  </si>
  <si>
    <t>덕양시장</t>
  </si>
  <si>
    <t>동부골목시장</t>
  </si>
  <si>
    <t>삼익패션타운</t>
  </si>
  <si>
    <t>대림시장</t>
  </si>
  <si>
    <t>부평깡통시장</t>
  </si>
  <si>
    <t>경동시장</t>
  </si>
  <si>
    <t>통인시장</t>
  </si>
  <si>
    <t>창동골목시장</t>
  </si>
  <si>
    <t>조광시장</t>
  </si>
  <si>
    <t>새길시장</t>
  </si>
  <si>
    <t>동부현대시장</t>
  </si>
  <si>
    <t>유진상가</t>
  </si>
  <si>
    <t>창동신창시장</t>
  </si>
  <si>
    <t>마산중부</t>
  </si>
  <si>
    <t>동원골목시장</t>
  </si>
  <si>
    <t>영천시장</t>
  </si>
  <si>
    <t>신정제일시장</t>
  </si>
  <si>
    <t>돌곶이시장</t>
  </si>
  <si>
    <t>세종전통시장</t>
  </si>
  <si>
    <t>거진전통시장</t>
  </si>
  <si>
    <t>전주덕진</t>
  </si>
  <si>
    <t>우수영5일장</t>
  </si>
  <si>
    <t>대인시장</t>
  </si>
  <si>
    <t>북부시장</t>
  </si>
  <si>
    <t>암사종합시장</t>
  </si>
  <si>
    <t>매일시장</t>
  </si>
  <si>
    <t>자갈치시장</t>
  </si>
  <si>
    <t>인동시장</t>
  </si>
  <si>
    <t>방촌시장</t>
  </si>
  <si>
    <t>해평시장</t>
  </si>
  <si>
    <t>감호시장</t>
  </si>
  <si>
    <t>신곡시장</t>
  </si>
  <si>
    <t>흥덕시장</t>
  </si>
  <si>
    <t>평창시장</t>
  </si>
  <si>
    <t>가좌시장</t>
  </si>
  <si>
    <t>서부시장</t>
  </si>
  <si>
    <t>거제시장</t>
  </si>
  <si>
    <t>평화시장</t>
  </si>
  <si>
    <t>구평리시장</t>
  </si>
  <si>
    <t>남천해변시장</t>
  </si>
  <si>
    <t>방신재래시장</t>
  </si>
  <si>
    <t>중부시장</t>
  </si>
  <si>
    <t>무장시장</t>
  </si>
  <si>
    <t>월배시장</t>
  </si>
  <si>
    <t>동원시장</t>
  </si>
  <si>
    <t>상설시장</t>
  </si>
  <si>
    <t>중리시장</t>
  </si>
  <si>
    <t>양측/편측</t>
  </si>
  <si>
    <t>동구 반야월로</t>
  </si>
  <si>
    <t>도깨비시장</t>
  </si>
  <si>
    <t>샘고을시장</t>
  </si>
  <si>
    <t>동구시장</t>
  </si>
  <si>
    <t>순천시 매곡동</t>
  </si>
  <si>
    <t>기린5일장</t>
  </si>
  <si>
    <t>법동시장</t>
  </si>
  <si>
    <t>도마큰시장</t>
  </si>
  <si>
    <t>황룡시장</t>
  </si>
  <si>
    <t>대해불빛시장</t>
  </si>
  <si>
    <t>화원5일장</t>
  </si>
  <si>
    <t>원고개시장</t>
  </si>
  <si>
    <t>마산어시장</t>
  </si>
  <si>
    <t>1913시장</t>
  </si>
  <si>
    <t>포항
남부</t>
  </si>
  <si>
    <t>진부시장</t>
  </si>
  <si>
    <t>동송전통시장</t>
  </si>
  <si>
    <t>영암읍5일장</t>
  </si>
  <si>
    <t>울주군 청량면</t>
  </si>
  <si>
    <t>남구 신정동</t>
  </si>
  <si>
    <t>신평리시장</t>
  </si>
  <si>
    <t>논산시 화지동</t>
  </si>
  <si>
    <t>고양시 주교동</t>
  </si>
  <si>
    <t>성주시장</t>
  </si>
  <si>
    <t>봉동시장</t>
  </si>
  <si>
    <t>새벽시장</t>
  </si>
  <si>
    <t>가수원시장</t>
  </si>
  <si>
    <t>황지자유시장</t>
  </si>
  <si>
    <t>남동구 구월동</t>
  </si>
  <si>
    <t>포천시 신읍동</t>
  </si>
  <si>
    <t>현산 월송시장</t>
  </si>
  <si>
    <t>무등시장</t>
  </si>
  <si>
    <t>구룡포시장</t>
  </si>
  <si>
    <t>명지신포시장</t>
  </si>
  <si>
    <t>서석5일장</t>
  </si>
  <si>
    <t>달서시장</t>
  </si>
  <si>
    <t>석곡5일장</t>
  </si>
  <si>
    <t>제주서부</t>
  </si>
  <si>
    <t>공설시장</t>
  </si>
  <si>
    <t>남구 수암동</t>
  </si>
  <si>
    <t>송정5일장</t>
  </si>
  <si>
    <t>부곡시장</t>
  </si>
  <si>
    <t>무학시장</t>
  </si>
  <si>
    <t>중앙제일시장</t>
  </si>
  <si>
    <t>명덕시장</t>
  </si>
  <si>
    <t>반야월종합시장</t>
  </si>
  <si>
    <t>세지5일장</t>
  </si>
  <si>
    <t>울주군 언양읍</t>
  </si>
  <si>
    <t>중구 중앙동</t>
  </si>
  <si>
    <t>고산시장</t>
  </si>
  <si>
    <t>주공시장</t>
  </si>
  <si>
    <t>용현시장</t>
  </si>
  <si>
    <t>서원시장</t>
  </si>
  <si>
    <t>동인천청과시장</t>
  </si>
  <si>
    <t>산청시장</t>
  </si>
  <si>
    <t>옥과5일장</t>
  </si>
  <si>
    <t>신거북시장</t>
  </si>
  <si>
    <t>독천5일장</t>
  </si>
  <si>
    <t>시종5일장</t>
  </si>
  <si>
    <t>황금시장</t>
  </si>
  <si>
    <t>반딧불 장터</t>
  </si>
  <si>
    <t>좌일5일장</t>
  </si>
  <si>
    <t>서문시장</t>
  </si>
  <si>
    <t>신북5일장</t>
  </si>
  <si>
    <t>다시5일장</t>
  </si>
  <si>
    <t>용궁시장</t>
  </si>
  <si>
    <t>담양시장</t>
  </si>
  <si>
    <t>박달재시장</t>
  </si>
  <si>
    <t>도계5일장</t>
  </si>
  <si>
    <t>남광주시장</t>
  </si>
  <si>
    <t>남평5일장</t>
  </si>
  <si>
    <t>와룡시장</t>
  </si>
  <si>
    <t>사거리장</t>
  </si>
  <si>
    <t>군서5일장</t>
  </si>
  <si>
    <t>문창시장</t>
  </si>
  <si>
    <t>청주청원</t>
  </si>
  <si>
    <t>무안5일장</t>
  </si>
  <si>
    <t>덕하시장</t>
  </si>
  <si>
    <t>경화시장</t>
  </si>
  <si>
    <t>남면5일장</t>
  </si>
  <si>
    <t>자유시장</t>
  </si>
  <si>
    <t>중구 학성동</t>
  </si>
  <si>
    <t>망운시장</t>
  </si>
  <si>
    <t>군산시 명산동</t>
  </si>
  <si>
    <t>오일시장</t>
  </si>
  <si>
    <t>송현시장</t>
  </si>
  <si>
    <t>해남읍5일장</t>
  </si>
  <si>
    <t>진동시장</t>
  </si>
  <si>
    <t>금사시장</t>
  </si>
  <si>
    <t>마량시장</t>
  </si>
  <si>
    <t>일산서부</t>
  </si>
  <si>
    <t>청주흥덕</t>
  </si>
  <si>
    <t>홍천민속5일장</t>
  </si>
  <si>
    <t>한민시장</t>
  </si>
  <si>
    <t>구역전시장</t>
  </si>
  <si>
    <t>병영시장</t>
  </si>
  <si>
    <t>용남시장</t>
  </si>
  <si>
    <t>종합어시장</t>
  </si>
  <si>
    <t>삼방시장</t>
  </si>
  <si>
    <t>진남시장</t>
  </si>
  <si>
    <t>가경터미널시장</t>
  </si>
  <si>
    <t>벌교시장</t>
  </si>
  <si>
    <t>칠곡시장</t>
  </si>
  <si>
    <t>영선시장</t>
  </si>
  <si>
    <t>서화5일장</t>
  </si>
  <si>
    <t>자인시장</t>
  </si>
  <si>
    <t>풍물시장</t>
  </si>
  <si>
    <t>불로시장</t>
  </si>
  <si>
    <t>모래내시장</t>
  </si>
  <si>
    <t>안계시장</t>
  </si>
  <si>
    <t>동구 효목로</t>
  </si>
  <si>
    <t>일로재래시장</t>
  </si>
  <si>
    <t>서방시장</t>
  </si>
  <si>
    <t>명산시장</t>
  </si>
  <si>
    <t>석바위시장</t>
  </si>
  <si>
    <t>횡성5일장</t>
  </si>
  <si>
    <t>죽도시장</t>
  </si>
  <si>
    <t>창평시장</t>
  </si>
  <si>
    <t>청주상당</t>
  </si>
  <si>
    <t>연산시장</t>
  </si>
  <si>
    <t>경산시장</t>
  </si>
  <si>
    <t>오정동시장</t>
  </si>
  <si>
    <t>포항북부</t>
  </si>
  <si>
    <t>동구 동촌로</t>
  </si>
  <si>
    <t>중앙선어시장</t>
  </si>
  <si>
    <t>덕계시장</t>
  </si>
  <si>
    <t>동구 송림동</t>
  </si>
  <si>
    <t>사창시장</t>
  </si>
  <si>
    <t>음성시장</t>
  </si>
  <si>
    <t>제일시장</t>
  </si>
  <si>
    <t>남창5일장</t>
  </si>
  <si>
    <t>아랫시장</t>
  </si>
  <si>
    <t>신남5일장</t>
  </si>
  <si>
    <t>진보재래시장</t>
  </si>
  <si>
    <t>연동시장</t>
  </si>
  <si>
    <t>신기시장</t>
  </si>
  <si>
    <t>연일시장</t>
  </si>
  <si>
    <t>수암시장</t>
  </si>
  <si>
    <t>황등시장</t>
  </si>
  <si>
    <t>충무동새벽시장</t>
  </si>
  <si>
    <t>중구 선화동</t>
  </si>
  <si>
    <t>유성시장</t>
  </si>
  <si>
    <t>부여5일장</t>
  </si>
  <si>
    <t>신부시장</t>
  </si>
  <si>
    <t>간석시장</t>
  </si>
  <si>
    <t>이현시장</t>
  </si>
  <si>
    <t>팔달신시장</t>
  </si>
  <si>
    <t>간성전통시장</t>
  </si>
  <si>
    <t>양측
양측</t>
  </si>
  <si>
    <t>미원시장</t>
  </si>
  <si>
    <t>신매시장</t>
  </si>
  <si>
    <t>신탄진5일장</t>
  </si>
  <si>
    <t>서천특화시장</t>
  </si>
  <si>
    <t>대동시장</t>
  </si>
  <si>
    <t>편측
양측</t>
  </si>
  <si>
    <t>정서진중앙시장</t>
  </si>
  <si>
    <t>학익시장</t>
  </si>
  <si>
    <t>양학시장</t>
  </si>
  <si>
    <t>동부시장</t>
  </si>
  <si>
    <t>덕산시장</t>
  </si>
  <si>
    <t>대평리시장</t>
  </si>
  <si>
    <t>중구 참외전로</t>
  </si>
  <si>
    <t>파주시 금촌동</t>
  </si>
  <si>
    <t>금성시장</t>
  </si>
  <si>
    <t>보성시장</t>
  </si>
  <si>
    <t>화천시장</t>
  </si>
  <si>
    <t>야음시장</t>
  </si>
  <si>
    <t>부평깡시장</t>
  </si>
  <si>
    <t>짝홀수편측</t>
  </si>
  <si>
    <t>대화시장</t>
  </si>
  <si>
    <t>강진읍시장</t>
  </si>
  <si>
    <t>무안전통시장</t>
  </si>
  <si>
    <t>원대신시장</t>
  </si>
  <si>
    <t>부평종합시장</t>
  </si>
  <si>
    <t>광탄시장</t>
  </si>
  <si>
    <t>건어물시장</t>
  </si>
  <si>
    <t>송강시장</t>
  </si>
  <si>
    <t>능곡시장</t>
  </si>
  <si>
    <t>온양전통시장</t>
  </si>
  <si>
    <t>구암시장</t>
  </si>
  <si>
    <t>언양시장</t>
  </si>
  <si>
    <t>원마루시장</t>
  </si>
  <si>
    <t>울산번개시장</t>
  </si>
  <si>
    <t>우산매일시장</t>
  </si>
  <si>
    <t>청양시장</t>
  </si>
  <si>
    <t>교동시장</t>
  </si>
  <si>
    <t>둔내5일장</t>
  </si>
  <si>
    <t>신철원전통시장</t>
  </si>
  <si>
    <t>24시간 운영</t>
  </si>
  <si>
    <t>청송재래시장</t>
  </si>
  <si>
    <t>제물포시장</t>
  </si>
  <si>
    <t>경기북부청</t>
  </si>
  <si>
    <t>신마산시장</t>
  </si>
  <si>
    <t>도계전두시장</t>
  </si>
  <si>
    <t>김해중부</t>
  </si>
  <si>
    <t>왜관시장</t>
  </si>
  <si>
    <t>신도시장</t>
  </si>
  <si>
    <t>연천5일장</t>
  </si>
  <si>
    <t>선산시장</t>
  </si>
  <si>
    <t>이문제일시장</t>
  </si>
  <si>
    <t>전곡시장</t>
  </si>
  <si>
    <t>이경시장</t>
  </si>
  <si>
    <t>영양시장</t>
  </si>
  <si>
    <t>수산시장</t>
  </si>
  <si>
    <t>특화시장</t>
  </si>
  <si>
    <t>금산인삼시장</t>
  </si>
  <si>
    <t>덕포5일장</t>
  </si>
  <si>
    <t>풍물5일장</t>
  </si>
  <si>
    <t>신북샘밭장</t>
  </si>
  <si>
    <t>후평1단지시장</t>
  </si>
  <si>
    <t>문의시장</t>
  </si>
  <si>
    <t>성대시장</t>
  </si>
  <si>
    <t>북평5일장</t>
  </si>
  <si>
    <t>오천시장</t>
  </si>
  <si>
    <t>남성역골목시장</t>
  </si>
  <si>
    <t>공동어시장</t>
  </si>
  <si>
    <t>24시간 허용</t>
  </si>
  <si>
    <t>사당시장</t>
  </si>
  <si>
    <t>신정시장</t>
  </si>
  <si>
    <t>백련시장</t>
  </si>
  <si>
    <t xml:space="preserve">편측   </t>
  </si>
  <si>
    <t>신중앙시장</t>
  </si>
  <si>
    <t>대가야시장</t>
  </si>
  <si>
    <t>엘마트~님프만</t>
  </si>
  <si>
    <t>동울산종합시장</t>
  </si>
  <si>
    <t>종합수산시장</t>
  </si>
  <si>
    <t>남부골목시장</t>
  </si>
  <si>
    <t>위치 수정</t>
  </si>
  <si>
    <t>답십리시장</t>
  </si>
  <si>
    <t>논개시장</t>
  </si>
  <si>
    <t>서남신시장</t>
  </si>
  <si>
    <t>신포국제시장</t>
  </si>
  <si>
    <t>항동시장</t>
  </si>
  <si>
    <t>동상시장</t>
  </si>
  <si>
    <t>축산물시장</t>
  </si>
  <si>
    <t>육거리시장</t>
  </si>
  <si>
    <t>동구 전하동</t>
  </si>
  <si>
    <t>경동4↔답동4</t>
  </si>
  <si>
    <t>수원 팔달</t>
  </si>
  <si>
    <t>허용시간 변경</t>
  </si>
  <si>
    <t>까치산시장</t>
  </si>
  <si>
    <t>광장시장</t>
  </si>
  <si>
    <t>부림시장</t>
  </si>
  <si>
    <t>옥계시장</t>
  </si>
  <si>
    <t>수원 장안</t>
  </si>
  <si>
    <t>강경대흥시장</t>
  </si>
  <si>
    <t>제주동부</t>
  </si>
  <si>
    <t>성동시장</t>
  </si>
  <si>
    <t>송화벽화시장</t>
  </si>
  <si>
    <t>화곡본동시장</t>
  </si>
  <si>
    <t>남항시장</t>
  </si>
  <si>
    <t>화지중앙시장</t>
  </si>
  <si>
    <t>중구 을지로33길 18</t>
  </si>
  <si>
    <t>스마일 정육센터~CU편의점</t>
  </si>
  <si>
    <t>강동구 길1동 397-3</t>
  </si>
  <si>
    <t>강동구 성내2동 144-16</t>
  </si>
  <si>
    <t>강동구 올림픽로98길 8</t>
  </si>
  <si>
    <t>강동구 천호대로 157길 9</t>
  </si>
  <si>
    <t>응암로 164~172</t>
  </si>
  <si>
    <t>허용시간 추가 요청</t>
  </si>
  <si>
    <t>은평구 응암로4길20</t>
  </si>
  <si>
    <t>동작구 사당로 222</t>
  </si>
  <si>
    <t>어린이 보호구역 제외</t>
  </si>
  <si>
    <t>발안지구대~발안성당구간, 발안지구대~중앙병원사거리</t>
  </si>
  <si>
    <t>수원시 장안구 정조로934번길43-정조로938</t>
  </si>
  <si>
    <t>덕영대로943번길 2~덕영대로943번길 36</t>
  </si>
  <si>
    <t>사강정형외과~로뎀웨딩홀, 사강우체국~송산농협본점</t>
  </si>
  <si>
    <t>서구 열우물로 179, 백번로604번길 일원</t>
  </si>
  <si>
    <t>상도로82(다솜약국)~상도로 96(하나은행)</t>
  </si>
  <si>
    <t>프라자약국~오산교, 프라자약국~대소119안전센터</t>
  </si>
  <si>
    <t>솔샘로 220(에반헤어)~솔샘로 244(스타헤어)</t>
  </si>
  <si>
    <t>①수협암사동지점~명동안경, ②다비치안경~영금당</t>
  </si>
  <si>
    <t>통일로 456 올포유~통일로 476 과일앤야채</t>
  </si>
  <si>
    <t>시장 내 주차장 이용으로도 충분하여 허용시간 변경</t>
  </si>
  <si>
    <t>솔샘로 247(보훈회관)~솔샘로 223(카페베네)</t>
  </si>
  <si>
    <t>현대시장R(BYC할인매장)~양녕로45(황삼포크)</t>
  </si>
  <si>
    <t>능동로381(중곡성당)~긴고랑로49(서울정형외과)</t>
  </si>
  <si>
    <t>쁘띠365의원~농협중앙회, 중앙초교~중앙성결교회</t>
  </si>
  <si>
    <t>24시간 운영 / 2024년부터 상시제로 변경</t>
  </si>
  <si>
    <t>24시간 운영 / 기존 홀짝제로 탄력 운영중</t>
  </si>
  <si>
    <t>② 09:00~18:00
③ 09:00~18:00</t>
  </si>
  <si>
    <t>신월로294(바다회어시장)~신월로298(PAT)</t>
  </si>
  <si>
    <t>퇴계로37(남산육교하부) ~ 회현역 1.7번출구</t>
  </si>
  <si>
    <t>서구 국채보상로 161-1→국채보상로 145</t>
  </si>
  <si>
    <t>우암로291번길 48~동서대로1748번길 124</t>
  </si>
  <si>
    <t>온양온천역 하부공간 4거리∼외암로 버스승강장삼거리</t>
  </si>
  <si>
    <t>09:00~17:00, 20:00~07:00</t>
  </si>
  <si>
    <t>독산로293(아이유하임)~독산로281(금천신협)</t>
  </si>
  <si>
    <t>미니스톱-삼익가구 / 용화루식당~마스터카셀프세차장</t>
  </si>
  <si>
    <t>새마을금고↔롯데리아 가좌점, GS25↔만스김밥</t>
  </si>
  <si>
    <t>09:00~18:00, 20:00~07:00</t>
  </si>
  <si>
    <t>교동사거리~한국유통공판장,
중앙사거리~문화사거리</t>
  </si>
  <si>
    <t>영월대교(덕포 세븐일레븐)-덕포교차로(정육마트)</t>
  </si>
  <si>
    <t>청계4가R(대도조명)~을지4가R(가보조명)</t>
  </si>
  <si>
    <t>포항시 남구 구룡포읍 호미로 189-217</t>
  </si>
  <si>
    <t>창원시 마산합포구 3.15대로 352</t>
  </si>
  <si>
    <t>365웃장 대형약국-웃장시내버스 승강장</t>
  </si>
  <si>
    <t>여수시 교동시장1길 15-10(교동)</t>
  </si>
  <si>
    <t>대덕구 동춘당로 187∼동춘당로 179</t>
  </si>
  <si>
    <t>영명당한의원~그랜드호텔~한성사랑채아파트</t>
  </si>
  <si>
    <t>도시가스 입구∼삼익뉴비치 앞(시장 뒷편)</t>
  </si>
  <si>
    <t>수원시 팔달구 수원천로250-팔달문로20</t>
  </si>
  <si>
    <t>수원시 팔달구 팔달문로 34-팔달문로 38</t>
  </si>
  <si>
    <t>화성시 서신면 궁평항로 1049-24</t>
  </si>
  <si>
    <t>산청군 산청읍  꽃봉산로91번길 23</t>
  </si>
  <si>
    <t>청주시 상당구 문의면 미천리 663-32</t>
  </si>
  <si>
    <t>월출산농협시종점-인화약국-시종터미널교차로</t>
  </si>
  <si>
    <t>인제군 기린면 기린로 42번길 3-2</t>
  </si>
  <si>
    <t>5일장날 및 명절에만 한시적 주차 허용</t>
  </si>
  <si>
    <t>영대병원역 1번출구 → 명덕시장교차로</t>
  </si>
  <si>
    <t>부천시 원미구 부일로 749번길 21</t>
  </si>
  <si>
    <t>용인시 처인구 백암면 백암로202번길 1</t>
  </si>
  <si>
    <t>수정약국~우량문구, 안정3리사거리~로즈빌라</t>
  </si>
  <si>
    <t>중앙시장  지하도로  ~ 고용노동부 앞</t>
  </si>
  <si>
    <t>부평구 주부토로22번길 29-10(부평동)</t>
  </si>
  <si>
    <t>화서오거리~화서시장입구(빠리바게트앞)</t>
  </si>
  <si>
    <t>부천시 소사구 경인로 498번길 26</t>
  </si>
  <si>
    <t>수원시 팔달구 팔달문로19~수원천로292</t>
  </si>
  <si>
    <t>청양군노인종합복지관~읍내사거리∼칠갑산마트</t>
  </si>
  <si>
    <t>09:00∼17:00,21:00∼06:00</t>
  </si>
  <si>
    <t>새창로114-1 ~ 새창로120 (50m)</t>
  </si>
  <si>
    <t>성서주공204동건너→304동건너(300)</t>
  </si>
  <si>
    <t>서문사거리~상공회의소사거리 허용 불가</t>
  </si>
  <si>
    <t>여수시 이순신 광장로 101(중앙동)</t>
  </si>
  <si>
    <t>김천시 아랫장터5길 31-2 (감호동)</t>
  </si>
  <si>
    <t>남구 중앙대로 200 남대구우체국→영선시장</t>
  </si>
  <si>
    <t>사암로215(CU편의점~미니스톱 편측)</t>
  </si>
  <si>
    <t>주차허용구간 현황(2026년 설 명절)</t>
  </si>
  <si>
    <t>관악프라자입구~탐나종합어시장 서울대점</t>
  </si>
  <si>
    <t>미추홀구 경인로455번길 일원(주안동)</t>
  </si>
  <si>
    <t>약령시로 58 ~ 약령시로72(삼성한의원)</t>
  </si>
  <si>
    <t>파리바게뜨↔한미타올↔시장로타리↔부흥오거리</t>
  </si>
  <si>
    <t>매일 22∼06
토ㆍ일ㆍ공휴일 전일허용</t>
  </si>
  <si>
    <t>항동시장 상가 건너편 물량장쪽 편측가능</t>
  </si>
  <si>
    <t>무안성내 휴먼시아아파트 - 일품양평해장국</t>
  </si>
  <si>
    <t>음성군 금왕읍 무극로308번길 12-2</t>
  </si>
  <si>
    <t>매일 09~18
토ㆍ일ㆍ공휴일 전일허용</t>
  </si>
  <si>
    <t>청남교~신일아파트 인근 하상도로 출입구</t>
  </si>
  <si>
    <t>부평구 시장로79번길 36-3(부평동)</t>
  </si>
  <si>
    <t>한밭대로~노은동로 8 대전원예농협 건너편</t>
  </si>
  <si>
    <t>김천교사거리~용암사거리~칠칠택시사거리</t>
  </si>
  <si>
    <t>평일7:00-22:00 중 2시간 이내</t>
  </si>
  <si>
    <t>서귀포시 대정읍 하모리 1089-15</t>
  </si>
  <si>
    <t>종합수산시장 상가 건너편 물량장쪽 편측가능</t>
  </si>
  <si>
    <t>수암로 274번길 앞~수암로 302번길 앞</t>
  </si>
  <si>
    <t>서구 국채보상로 228→국채보상로266</t>
  </si>
  <si>
    <t>수봉로3(삼겹천왕)↔소풍분식(수봉로19)</t>
  </si>
  <si>
    <t>위치 수정(우수영길-&gt;우수영로   정정)</t>
  </si>
  <si>
    <t>석암파출소 ↔ 노루페인트(경인로 497)</t>
  </si>
  <si>
    <t>다비치안경~정인빌딩</t>
  </si>
  <si>
    <t>장원보쌈~농협강동지점</t>
  </si>
  <si>
    <t>로데오거리상점가</t>
  </si>
  <si>
    <r>
      <t>노동복지회관~</t>
    </r>
    <r>
      <rPr>
        <sz val="11"/>
        <color rgb="FFFF0000"/>
        <rFont val="맑은 고딕"/>
        <family val="3"/>
        <charset val="129"/>
      </rPr>
      <t>신한카사피아아파트</t>
    </r>
  </si>
  <si>
    <t>신규추가</t>
  </si>
  <si>
    <t>□ 한시 주차 허용 전통시장(292개소)</t>
  </si>
  <si>
    <t>음성군 삼성면 덕정리 533-12</t>
  </si>
  <si>
    <t>서구 달서로4길 49→달서로4길 5</t>
  </si>
  <si>
    <t>달서구 월배 신한은행→월배로 122 복권명당 영남점 매장</t>
  </si>
  <si>
    <t>중복으로 1개만 존치</t>
  </si>
  <si>
    <t>도교법 32조에 해당하는 구간 외의 장소는 단속 유예</t>
  </si>
  <si>
    <r>
      <t xml:space="preserve">석암파출소 ↔ 태흥타일위생도기(경인로 493) 구간은 명절기간 </t>
    </r>
    <r>
      <rPr>
        <b/>
        <sz val="11"/>
        <color rgb="FFFF0000"/>
        <rFont val="맑은 고딕"/>
        <family val="3"/>
        <charset val="129"/>
      </rPr>
      <t>출퇴근시간</t>
    </r>
    <r>
      <rPr>
        <sz val="11"/>
        <color rgb="FFFF0000"/>
        <rFont val="맑은 고딕"/>
        <family val="3"/>
        <charset val="129"/>
      </rPr>
      <t>에도 주정차 허용 요청
※ 수요조사서 첨부</t>
    </r>
  </si>
  <si>
    <t>어린이 보호구역, 절대 주정차금지구역 구간으로서 대구수성구청 담당부서와 한시 주차허용 폐지 협의</t>
  </si>
  <si>
    <t>- '26. 2.2~2.18(17일간) 한시적 허용
- 6대 주·정차 금지구역 단속</t>
  </si>
  <si>
    <t>명절에만 한시적 주차 허용(2026. 2. 7.~2.18.)</t>
  </si>
  <si>
    <t>금년 설연휴 2.9~2.18 허용예정</t>
  </si>
  <si>
    <t>□ 주차 허용 구간 폐지(15개소)</t>
  </si>
  <si>
    <t>남원시 인월면 인월로 65-3</t>
  </si>
  <si>
    <t>허용구간 주소 변경</t>
  </si>
  <si>
    <t>설 명절 한시적 허용</t>
  </si>
  <si>
    <t>홀짝제</t>
  </si>
  <si>
    <t>남원</t>
  </si>
  <si>
    <r>
      <t>삼성종합주방</t>
    </r>
    <r>
      <rPr>
        <sz val="11"/>
        <color rgb="FFFF0000"/>
        <rFont val="맑은 고딕"/>
        <family val="3"/>
        <charset val="129"/>
      </rPr>
      <t>~안양그랑시티 오피스텔</t>
    </r>
  </si>
  <si>
    <t>삼성도서관~별무늬아파트</t>
  </si>
  <si>
    <t>□ 상시(연중) 주차 허용 전통시장 (134개소)</t>
  </si>
  <si>
    <r>
      <t xml:space="preserve">북구 칠곡중앙대로504-1 → </t>
    </r>
    <r>
      <rPr>
        <sz val="11"/>
        <color rgb="FFFF0000"/>
        <rFont val="맑은 고딕"/>
        <family val="3"/>
        <charset val="129"/>
      </rPr>
      <t>칠곡중앙대로 544</t>
    </r>
  </si>
  <si>
    <t>시장명 통합</t>
  </si>
  <si>
    <r>
      <t>청주방향(올포유~시민회관 네거리)
대전방향(감초당약국~</t>
    </r>
    <r>
      <rPr>
        <sz val="11"/>
        <color rgb="FFFF0000"/>
        <rFont val="맑은 고딕"/>
        <family val="3"/>
        <charset val="129"/>
      </rPr>
      <t>舊 효성세종병원</t>
    </r>
    <r>
      <rPr>
        <sz val="11"/>
        <color rgb="FFFF0000"/>
        <rFont val="맑은 고딕"/>
        <family val="3"/>
        <charset val="129"/>
      </rPr>
      <t>)</t>
    </r>
  </si>
  <si>
    <r>
      <t>중앙성당 앞~</t>
    </r>
    <r>
      <rPr>
        <sz val="11"/>
        <color rgb="FFFF0000"/>
        <rFont val="맑은 고딕"/>
        <family val="3"/>
        <charset val="129"/>
      </rPr>
      <t>미가양꼬치</t>
    </r>
  </si>
  <si>
    <t>종로구 종로5가 138</t>
  </si>
  <si>
    <t>종로구 종로38길 16</t>
  </si>
  <si>
    <t>종로구 종로5가 398</t>
  </si>
  <si>
    <t>삼성시장</t>
  </si>
  <si>
    <t>한일(마전)지하상가</t>
  </si>
  <si>
    <t>종로5가지하상가</t>
  </si>
  <si>
    <r>
      <t>장현시장(2</t>
    </r>
    <r>
      <rPr>
        <sz val="11"/>
        <color rgb="FFFF0000"/>
        <rFont val="Yu Gothic"/>
        <family val="2"/>
        <charset val="128"/>
      </rPr>
      <t>･</t>
    </r>
    <r>
      <rPr>
        <sz val="11"/>
        <color rgb="FFFF0000"/>
        <rFont val="맑은 고딕"/>
        <family val="3"/>
        <charset val="129"/>
      </rPr>
      <t>7일)</t>
    </r>
  </si>
  <si>
    <t xml:space="preserve">청자다방~승달공구~LH아파트 </t>
  </si>
  <si>
    <t>무안군 무안읍 성내리 21-13</t>
  </si>
  <si>
    <t>광장시장으로 통합</t>
  </si>
  <si>
    <t>10:00~17:00 
18:30~07:30</t>
  </si>
  <si>
    <r>
      <t>파리바게뜨↔</t>
    </r>
    <r>
      <rPr>
        <sz val="11"/>
        <color rgb="FFFF0000"/>
        <rFont val="맑은 고딕"/>
        <family val="3"/>
        <charset val="129"/>
      </rPr>
      <t>부평깡시장 공영주차장</t>
    </r>
  </si>
  <si>
    <t>신규 추가</t>
    <phoneticPr fontId="16" type="noConversion"/>
  </si>
  <si>
    <t xml:space="preserve">          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</si>
</sst>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trike/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u/>
      <sz val="11"/>
      <color rgb="FF000000"/>
      <name val="맑은 고딕"/>
      <family val="3"/>
      <charset val="129"/>
    </font>
    <font>
      <sz val="11"/>
      <color rgb="FFFFF2CC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FF0000"/>
      <name val="Yu Gothic"/>
      <family val="2"/>
      <charset val="128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EB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5" fillId="2" borderId="1">
      <alignment vertical="center"/>
    </xf>
  </cellStyleXfs>
  <cellXfs count="23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1" applyNumberFormat="1" applyFont="1" applyAlignment="1">
      <alignment horizontal="center" vertical="center"/>
    </xf>
    <xf numFmtId="0" fontId="0" fillId="0" borderId="0" xfId="1" applyNumberFormat="1" applyFont="1">
      <alignment vertical="center"/>
    </xf>
    <xf numFmtId="0" fontId="0" fillId="0" borderId="0" xfId="1" applyNumberFormat="1" applyFont="1" applyAlignment="1">
      <alignment vertical="center" wrapText="1"/>
    </xf>
    <xf numFmtId="0" fontId="0" fillId="0" borderId="0" xfId="1" applyNumberFormat="1" applyFont="1" applyAlignment="1">
      <alignment horizontal="left" vertical="center" wrapText="1"/>
    </xf>
    <xf numFmtId="0" fontId="0" fillId="3" borderId="0" xfId="1" applyNumberFormat="1" applyFont="1" applyFill="1" applyAlignment="1">
      <alignment horizontal="center" vertical="center"/>
    </xf>
    <xf numFmtId="0" fontId="0" fillId="3" borderId="0" xfId="1" applyNumberFormat="1" applyFont="1" applyFill="1" applyAlignment="1">
      <alignment vertical="center" wrapText="1"/>
    </xf>
    <xf numFmtId="0" fontId="0" fillId="3" borderId="0" xfId="1" applyNumberFormat="1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3" borderId="0" xfId="1" applyNumberFormat="1" applyFont="1" applyFill="1" applyAlignment="1">
      <alignment vertical="center"/>
    </xf>
    <xf numFmtId="0" fontId="0" fillId="0" borderId="0" xfId="1" applyNumberFormat="1" applyFont="1" applyAlignment="1">
      <alignment vertical="center"/>
    </xf>
    <xf numFmtId="0" fontId="1" fillId="4" borderId="2" xfId="1" applyNumberFormat="1" applyFont="1" applyFill="1" applyBorder="1" applyAlignment="1" applyProtection="1">
      <alignment horizontal="left" vertical="center" shrinkToFit="1"/>
    </xf>
    <xf numFmtId="0" fontId="1" fillId="4" borderId="2" xfId="1" applyNumberFormat="1" applyFont="1" applyFill="1" applyBorder="1" applyAlignment="1" applyProtection="1">
      <alignment horizontal="center" vertical="center" shrinkToFit="1"/>
    </xf>
    <xf numFmtId="0" fontId="2" fillId="2" borderId="3" xfId="2" applyFont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4" fillId="2" borderId="4" xfId="2" applyFont="1" applyBorder="1" applyAlignment="1">
      <alignment horizontal="center" vertical="center"/>
    </xf>
    <xf numFmtId="0" fontId="4" fillId="2" borderId="5" xfId="2" applyFont="1" applyBorder="1" applyAlignment="1">
      <alignment horizontal="center" vertical="center"/>
    </xf>
    <xf numFmtId="0" fontId="2" fillId="2" borderId="6" xfId="2" applyFont="1" applyBorder="1" applyAlignment="1">
      <alignment horizontal="center" vertical="center"/>
    </xf>
    <xf numFmtId="0" fontId="2" fillId="2" borderId="7" xfId="2" applyFont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0" fillId="0" borderId="0" xfId="1" applyFont="1">
      <alignment vertical="center"/>
    </xf>
    <xf numFmtId="0" fontId="5" fillId="0" borderId="0" xfId="1" applyNumberFormat="1" applyFont="1">
      <alignment vertical="center"/>
    </xf>
    <xf numFmtId="0" fontId="0" fillId="0" borderId="0" xfId="1" applyNumberFormat="1" applyFont="1">
      <alignment vertical="center"/>
    </xf>
    <xf numFmtId="0" fontId="0" fillId="0" borderId="0" xfId="1" applyFont="1">
      <alignment vertical="center"/>
    </xf>
    <xf numFmtId="0" fontId="1" fillId="4" borderId="11" xfId="1" applyNumberFormat="1" applyFont="1" applyFill="1" applyBorder="1" applyAlignment="1" applyProtection="1">
      <alignment horizontal="center" vertical="center" shrinkToFit="1"/>
    </xf>
    <xf numFmtId="0" fontId="1" fillId="4" borderId="12" xfId="1" applyNumberFormat="1" applyFont="1" applyFill="1" applyBorder="1" applyAlignment="1" applyProtection="1">
      <alignment horizontal="center" vertical="center" shrinkToFit="1"/>
    </xf>
    <xf numFmtId="0" fontId="1" fillId="4" borderId="13" xfId="1" applyNumberFormat="1" applyFont="1" applyFill="1" applyBorder="1" applyAlignment="1" applyProtection="1">
      <alignment horizontal="center" vertical="center" shrinkToFit="1"/>
    </xf>
    <xf numFmtId="0" fontId="1" fillId="4" borderId="14" xfId="1" applyNumberFormat="1" applyFont="1" applyFill="1" applyBorder="1" applyAlignment="1" applyProtection="1">
      <alignment horizontal="center" vertical="center" shrinkToFit="1"/>
    </xf>
    <xf numFmtId="0" fontId="1" fillId="4" borderId="15" xfId="1" applyNumberFormat="1" applyFont="1" applyFill="1" applyBorder="1" applyAlignment="1" applyProtection="1">
      <alignment horizontal="center" vertical="center" shrinkToFit="1"/>
    </xf>
    <xf numFmtId="0" fontId="0" fillId="5" borderId="15" xfId="1" applyNumberFormat="1" applyFont="1" applyFill="1" applyBorder="1" applyAlignment="1" applyProtection="1">
      <alignment horizontal="center" vertical="center" shrinkToFit="1"/>
    </xf>
    <xf numFmtId="0" fontId="0" fillId="6" borderId="14" xfId="1" applyNumberFormat="1" applyFont="1" applyFill="1" applyBorder="1" applyAlignment="1" applyProtection="1">
      <alignment horizontal="center" vertical="center" shrinkToFit="1"/>
    </xf>
    <xf numFmtId="0" fontId="0" fillId="6" borderId="2" xfId="1" applyNumberFormat="1" applyFont="1" applyFill="1" applyBorder="1" applyAlignment="1" applyProtection="1">
      <alignment horizontal="center" vertical="center" shrinkToFit="1"/>
    </xf>
    <xf numFmtId="0" fontId="0" fillId="6" borderId="2" xfId="1" applyNumberFormat="1" applyFont="1" applyFill="1" applyBorder="1" applyAlignment="1" applyProtection="1">
      <alignment horizontal="left" vertical="center" shrinkToFit="1"/>
    </xf>
    <xf numFmtId="0" fontId="0" fillId="6" borderId="2" xfId="1" applyNumberFormat="1" applyFont="1" applyFill="1" applyBorder="1" applyAlignment="1" applyProtection="1">
      <alignment vertical="center" shrinkToFit="1"/>
    </xf>
    <xf numFmtId="0" fontId="0" fillId="6" borderId="2" xfId="1" applyNumberFormat="1" applyFont="1" applyFill="1" applyBorder="1" applyAlignment="1" applyProtection="1">
      <alignment horizontal="left" vertical="center" wrapText="1" shrinkToFit="1"/>
    </xf>
    <xf numFmtId="0" fontId="0" fillId="6" borderId="2" xfId="0" applyNumberFormat="1" applyFont="1" applyFill="1" applyBorder="1" applyAlignment="1" applyProtection="1">
      <alignment horizontal="left" vertical="center" shrinkToFit="1"/>
    </xf>
    <xf numFmtId="0" fontId="0" fillId="6" borderId="2" xfId="0" applyNumberFormat="1" applyFont="1" applyFill="1" applyBorder="1" applyAlignment="1" applyProtection="1">
      <alignment vertical="center" shrinkToFit="1"/>
    </xf>
    <xf numFmtId="0" fontId="0" fillId="6" borderId="2" xfId="1" applyFont="1" applyFill="1" applyBorder="1" applyAlignment="1">
      <alignment vertical="center" wrapText="1" shrinkToFit="1"/>
    </xf>
    <xf numFmtId="0" fontId="0" fillId="6" borderId="2" xfId="0" applyNumberFormat="1" applyFont="1" applyFill="1" applyBorder="1" applyAlignment="1" applyProtection="1">
      <alignment horizontal="center" vertical="center" shrinkToFit="1"/>
    </xf>
    <xf numFmtId="0" fontId="0" fillId="6" borderId="14" xfId="1" applyFont="1" applyFill="1" applyBorder="1" applyAlignment="1">
      <alignment horizontal="center" vertical="center" shrinkToFit="1"/>
    </xf>
    <xf numFmtId="0" fontId="0" fillId="6" borderId="2" xfId="1" applyFont="1" applyFill="1" applyBorder="1" applyAlignment="1">
      <alignment horizontal="center" vertical="center" shrinkToFit="1"/>
    </xf>
    <xf numFmtId="0" fontId="0" fillId="6" borderId="2" xfId="1" applyFont="1" applyFill="1" applyBorder="1" applyAlignment="1">
      <alignment horizontal="left" vertical="center" shrinkToFit="1"/>
    </xf>
    <xf numFmtId="0" fontId="0" fillId="6" borderId="2" xfId="1" applyFont="1" applyFill="1" applyBorder="1" applyAlignment="1">
      <alignment horizontal="left" vertical="center" wrapText="1" shrinkToFit="1"/>
    </xf>
    <xf numFmtId="0" fontId="0" fillId="6" borderId="2" xfId="1" applyFont="1" applyFill="1" applyBorder="1" applyAlignment="1">
      <alignment vertical="center" shrinkToFit="1"/>
    </xf>
    <xf numFmtId="0" fontId="0" fillId="5" borderId="14" xfId="1" applyNumberFormat="1" applyFont="1" applyFill="1" applyBorder="1" applyAlignment="1" applyProtection="1">
      <alignment horizontal="center" vertical="center" shrinkToFit="1"/>
    </xf>
    <xf numFmtId="0" fontId="0" fillId="5" borderId="2" xfId="1" applyNumberFormat="1" applyFont="1" applyFill="1" applyBorder="1" applyAlignment="1" applyProtection="1">
      <alignment horizontal="center" vertical="center" shrinkToFit="1"/>
    </xf>
    <xf numFmtId="0" fontId="0" fillId="5" borderId="2" xfId="1" applyNumberFormat="1" applyFont="1" applyFill="1" applyBorder="1" applyAlignment="1" applyProtection="1">
      <alignment horizontal="left" vertical="center" shrinkToFit="1"/>
    </xf>
    <xf numFmtId="0" fontId="0" fillId="5" borderId="2" xfId="1" applyNumberFormat="1" applyFont="1" applyFill="1" applyBorder="1" applyAlignment="1" applyProtection="1">
      <alignment vertical="center" shrinkToFit="1"/>
    </xf>
    <xf numFmtId="0" fontId="0" fillId="5" borderId="2" xfId="1" applyFont="1" applyFill="1" applyBorder="1" applyAlignment="1">
      <alignment horizontal="center" vertical="center" shrinkToFit="1"/>
    </xf>
    <xf numFmtId="0" fontId="0" fillId="5" borderId="2" xfId="1" applyFont="1" applyFill="1" applyBorder="1" applyAlignment="1">
      <alignment horizontal="left" vertical="center" shrinkToFit="1"/>
    </xf>
    <xf numFmtId="0" fontId="0" fillId="5" borderId="2" xfId="0" applyFont="1" applyFill="1" applyBorder="1" applyAlignment="1">
      <alignment horizontal="left" vertical="center" shrinkToFit="1"/>
    </xf>
    <xf numFmtId="0" fontId="0" fillId="5" borderId="2" xfId="0" applyFont="1" applyFill="1" applyBorder="1" applyAlignment="1">
      <alignment horizontal="center" vertical="center" shrinkToFit="1"/>
    </xf>
    <xf numFmtId="0" fontId="0" fillId="5" borderId="2" xfId="0" applyNumberFormat="1" applyFont="1" applyFill="1" applyBorder="1" applyAlignment="1" applyProtection="1">
      <alignment vertical="center" shrinkToFit="1"/>
    </xf>
    <xf numFmtId="0" fontId="0" fillId="5" borderId="2" xfId="1" quotePrefix="1" applyNumberFormat="1" applyFont="1" applyFill="1" applyBorder="1" applyAlignment="1" applyProtection="1">
      <alignment horizontal="left" vertical="center" shrinkToFit="1"/>
    </xf>
    <xf numFmtId="0" fontId="0" fillId="5" borderId="2" xfId="1" applyFont="1" applyFill="1" applyBorder="1" applyAlignment="1">
      <alignment vertical="center" shrinkToFit="1"/>
    </xf>
    <xf numFmtId="0" fontId="0" fillId="5" borderId="2" xfId="1" applyNumberFormat="1" applyFont="1" applyFill="1" applyBorder="1" applyAlignment="1">
      <alignment horizontal="center" vertical="center" shrinkToFit="1"/>
    </xf>
    <xf numFmtId="0" fontId="0" fillId="5" borderId="2" xfId="1" applyNumberFormat="1" applyFont="1" applyFill="1" applyBorder="1" applyAlignment="1">
      <alignment horizontal="left" vertical="center" shrinkToFit="1"/>
    </xf>
    <xf numFmtId="0" fontId="0" fillId="6" borderId="2" xfId="1" applyNumberFormat="1" applyFont="1" applyFill="1" applyBorder="1" applyAlignment="1">
      <alignment horizontal="center" vertical="center" shrinkToFit="1"/>
    </xf>
    <xf numFmtId="0" fontId="0" fillId="6" borderId="2" xfId="1" applyNumberFormat="1" applyFont="1" applyFill="1" applyBorder="1" applyAlignment="1">
      <alignment horizontal="left" vertical="center" shrinkToFit="1"/>
    </xf>
    <xf numFmtId="0" fontId="0" fillId="6" borderId="2" xfId="1" applyNumberFormat="1" applyFont="1" applyFill="1" applyBorder="1" applyAlignment="1">
      <alignment vertical="center" shrinkToFit="1"/>
    </xf>
    <xf numFmtId="0" fontId="6" fillId="6" borderId="2" xfId="1" applyNumberFormat="1" applyFont="1" applyFill="1" applyBorder="1" applyAlignment="1" applyProtection="1">
      <alignment horizontal="left" vertical="center" shrinkToFit="1"/>
    </xf>
    <xf numFmtId="0" fontId="1" fillId="6" borderId="2" xfId="1" applyNumberFormat="1" applyFont="1" applyFill="1" applyBorder="1" applyAlignment="1" applyProtection="1">
      <alignment vertical="center" shrinkToFit="1"/>
    </xf>
    <xf numFmtId="0" fontId="0" fillId="5" borderId="16" xfId="1" applyNumberFormat="1" applyFont="1" applyFill="1" applyBorder="1" applyAlignment="1" applyProtection="1">
      <alignment horizontal="center" vertical="center" shrinkToFit="1"/>
    </xf>
    <xf numFmtId="0" fontId="0" fillId="5" borderId="17" xfId="1" applyNumberFormat="1" applyFont="1" applyFill="1" applyBorder="1" applyAlignment="1" applyProtection="1">
      <alignment horizontal="center" vertical="center" shrinkToFit="1"/>
    </xf>
    <xf numFmtId="0" fontId="0" fillId="5" borderId="17" xfId="1" applyNumberFormat="1" applyFont="1" applyFill="1" applyBorder="1" applyAlignment="1" applyProtection="1">
      <alignment horizontal="left" vertical="center" shrinkToFit="1"/>
    </xf>
    <xf numFmtId="0" fontId="0" fillId="5" borderId="17" xfId="1" applyNumberFormat="1" applyFont="1" applyFill="1" applyBorder="1" applyAlignment="1" applyProtection="1">
      <alignment vertical="center" shrinkToFit="1"/>
    </xf>
    <xf numFmtId="0" fontId="0" fillId="6" borderId="2" xfId="1" applyNumberFormat="1" applyFont="1" applyFill="1" applyBorder="1" applyAlignment="1" applyProtection="1">
      <alignment horizontal="left" vertical="center" wrapText="1"/>
    </xf>
    <xf numFmtId="0" fontId="0" fillId="6" borderId="2" xfId="1" applyFont="1" applyFill="1" applyBorder="1" applyAlignment="1">
      <alignment horizontal="left" vertical="center" wrapText="1"/>
    </xf>
    <xf numFmtId="0" fontId="0" fillId="5" borderId="2" xfId="1" applyNumberFormat="1" applyFont="1" applyFill="1" applyBorder="1" applyAlignment="1" applyProtection="1">
      <alignment horizontal="left" vertical="center" wrapText="1"/>
    </xf>
    <xf numFmtId="0" fontId="0" fillId="5" borderId="2" xfId="1" applyFont="1" applyFill="1" applyBorder="1" applyAlignment="1">
      <alignment horizontal="left" vertical="center" wrapText="1"/>
    </xf>
    <xf numFmtId="0" fontId="0" fillId="5" borderId="2" xfId="0" applyNumberFormat="1" applyFont="1" applyFill="1" applyBorder="1" applyAlignment="1" applyProtection="1">
      <alignment horizontal="left" vertical="center" shrinkToFit="1"/>
    </xf>
    <xf numFmtId="0" fontId="0" fillId="6" borderId="14" xfId="1" applyNumberFormat="1" applyFont="1" applyFill="1" applyBorder="1" applyAlignment="1" applyProtection="1">
      <alignment horizontal="center" vertical="center" wrapText="1" shrinkToFit="1"/>
    </xf>
    <xf numFmtId="0" fontId="0" fillId="6" borderId="2" xfId="0" applyFont="1" applyFill="1" applyBorder="1" applyAlignment="1">
      <alignment vertical="center" shrinkToFit="1"/>
    </xf>
    <xf numFmtId="0" fontId="0" fillId="5" borderId="2" xfId="1" applyNumberFormat="1" applyFont="1" applyFill="1" applyBorder="1" applyAlignment="1" applyProtection="1">
      <alignment horizontal="left" vertical="center" wrapText="1" shrinkToFit="1"/>
    </xf>
    <xf numFmtId="0" fontId="0" fillId="5" borderId="2" xfId="0" applyFont="1" applyFill="1" applyBorder="1" applyAlignment="1">
      <alignment vertical="center" shrinkToFit="1"/>
    </xf>
    <xf numFmtId="0" fontId="0" fillId="5" borderId="2" xfId="0" applyNumberFormat="1" applyFont="1" applyFill="1" applyBorder="1" applyAlignment="1" applyProtection="1">
      <alignment horizontal="center" vertical="center" shrinkToFit="1"/>
    </xf>
    <xf numFmtId="0" fontId="0" fillId="5" borderId="2" xfId="1" applyNumberFormat="1" applyFont="1" applyFill="1" applyBorder="1" applyAlignment="1" applyProtection="1">
      <alignment vertical="center" wrapText="1"/>
    </xf>
    <xf numFmtId="0" fontId="0" fillId="5" borderId="2" xfId="0" applyFont="1" applyFill="1" applyBorder="1" applyAlignment="1">
      <alignment vertical="center" wrapText="1"/>
    </xf>
    <xf numFmtId="0" fontId="0" fillId="5" borderId="2" xfId="0" applyNumberFormat="1" applyFont="1" applyFill="1" applyBorder="1" applyAlignment="1" applyProtection="1">
      <alignment vertical="center" wrapText="1"/>
    </xf>
    <xf numFmtId="0" fontId="0" fillId="5" borderId="17" xfId="1" applyNumberFormat="1" applyFont="1" applyFill="1" applyBorder="1" applyAlignment="1">
      <alignment horizontal="center" vertical="center" shrinkToFit="1"/>
    </xf>
    <xf numFmtId="0" fontId="0" fillId="5" borderId="17" xfId="1" applyNumberFormat="1" applyFont="1" applyFill="1" applyBorder="1" applyAlignment="1">
      <alignment horizontal="left" vertical="center" shrinkToFit="1"/>
    </xf>
    <xf numFmtId="0" fontId="0" fillId="6" borderId="2" xfId="1" applyNumberFormat="1" applyFont="1" applyFill="1" applyBorder="1" applyAlignment="1" applyProtection="1">
      <alignment vertical="center" wrapText="1"/>
    </xf>
    <xf numFmtId="0" fontId="0" fillId="6" borderId="2" xfId="0" applyFont="1" applyFill="1" applyBorder="1" applyAlignment="1">
      <alignment vertical="center" wrapText="1"/>
    </xf>
    <xf numFmtId="0" fontId="0" fillId="6" borderId="2" xfId="1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center" vertical="center" shrinkToFit="1"/>
    </xf>
    <xf numFmtId="0" fontId="0" fillId="6" borderId="2" xfId="0" applyFont="1" applyFill="1" applyBorder="1" applyAlignment="1">
      <alignment horizontal="left" vertical="center" shrinkToFit="1"/>
    </xf>
    <xf numFmtId="0" fontId="0" fillId="6" borderId="2" xfId="0" applyFont="1" applyFill="1" applyBorder="1" applyAlignment="1">
      <alignment horizontal="left" vertical="center" wrapText="1" shrinkToFit="1"/>
    </xf>
    <xf numFmtId="0" fontId="0" fillId="6" borderId="2" xfId="1" applyFont="1" applyFill="1" applyBorder="1" applyAlignment="1" applyProtection="1">
      <alignment horizontal="center" vertical="center" shrinkToFit="1"/>
      <protection locked="0"/>
    </xf>
    <xf numFmtId="0" fontId="0" fillId="6" borderId="2" xfId="1" applyFont="1" applyFill="1" applyBorder="1" applyAlignment="1" applyProtection="1">
      <alignment horizontal="left" vertical="center" shrinkToFit="1"/>
      <protection locked="0"/>
    </xf>
    <xf numFmtId="0" fontId="0" fillId="6" borderId="2" xfId="1" applyFont="1" applyFill="1" applyBorder="1" applyAlignment="1" applyProtection="1">
      <alignment horizontal="left" vertical="center"/>
      <protection locked="0"/>
    </xf>
    <xf numFmtId="0" fontId="0" fillId="6" borderId="2" xfId="1" applyFont="1" applyFill="1" applyBorder="1">
      <alignment vertical="center"/>
    </xf>
    <xf numFmtId="0" fontId="0" fillId="5" borderId="18" xfId="1" applyNumberFormat="1" applyFont="1" applyFill="1" applyBorder="1" applyAlignment="1" applyProtection="1">
      <alignment horizontal="center" vertical="center" shrinkToFit="1"/>
    </xf>
    <xf numFmtId="0" fontId="0" fillId="0" borderId="0" xfId="0" applyFont="1" applyBorder="1" applyAlignment="1">
      <alignment vertical="center"/>
    </xf>
    <xf numFmtId="0" fontId="0" fillId="5" borderId="19" xfId="1" applyFont="1" applyFill="1" applyBorder="1" applyAlignment="1">
      <alignment horizontal="center" vertical="center" shrinkToFit="1"/>
    </xf>
    <xf numFmtId="0" fontId="7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9" fillId="0" borderId="0" xfId="1" applyNumberFormat="1" applyFont="1" applyAlignment="1">
      <alignment horizontal="right" vertical="center"/>
    </xf>
    <xf numFmtId="0" fontId="0" fillId="6" borderId="23" xfId="1" applyNumberFormat="1" applyFont="1" applyFill="1" applyBorder="1" applyAlignment="1" applyProtection="1">
      <alignment horizontal="center" vertical="center" shrinkToFit="1"/>
    </xf>
    <xf numFmtId="0" fontId="0" fillId="5" borderId="2" xfId="1" applyFont="1" applyFill="1" applyBorder="1" applyAlignment="1">
      <alignment horizontal="left" vertical="center" wrapText="1" shrinkToFit="1"/>
    </xf>
    <xf numFmtId="0" fontId="0" fillId="8" borderId="14" xfId="1" applyFont="1" applyFill="1" applyBorder="1" applyAlignment="1">
      <alignment horizontal="center" vertical="center" shrinkToFit="1"/>
    </xf>
    <xf numFmtId="0" fontId="0" fillId="8" borderId="2" xfId="1" applyFont="1" applyFill="1" applyBorder="1" applyAlignment="1">
      <alignment horizontal="center" vertical="center" shrinkToFit="1"/>
    </xf>
    <xf numFmtId="0" fontId="0" fillId="8" borderId="2" xfId="1" applyFont="1" applyFill="1" applyBorder="1" applyAlignment="1">
      <alignment horizontal="left" vertical="center" shrinkToFit="1"/>
    </xf>
    <xf numFmtId="0" fontId="0" fillId="8" borderId="2" xfId="1" applyFont="1" applyFill="1" applyBorder="1" applyAlignment="1">
      <alignment horizontal="left" vertical="center" wrapText="1"/>
    </xf>
    <xf numFmtId="0" fontId="0" fillId="8" borderId="2" xfId="0" applyFont="1" applyFill="1" applyBorder="1" applyAlignment="1">
      <alignment horizontal="left" vertical="center" shrinkToFit="1"/>
    </xf>
    <xf numFmtId="0" fontId="0" fillId="8" borderId="2" xfId="0" applyFont="1" applyFill="1" applyBorder="1" applyAlignment="1">
      <alignment horizontal="left" vertical="center" wrapText="1"/>
    </xf>
    <xf numFmtId="0" fontId="0" fillId="8" borderId="14" xfId="1" applyNumberFormat="1" applyFont="1" applyFill="1" applyBorder="1" applyAlignment="1" applyProtection="1">
      <alignment horizontal="center" vertical="center" shrinkToFit="1"/>
    </xf>
    <xf numFmtId="0" fontId="0" fillId="8" borderId="2" xfId="1" applyNumberFormat="1" applyFont="1" applyFill="1" applyBorder="1" applyAlignment="1" applyProtection="1">
      <alignment horizontal="center" vertical="center" shrinkToFit="1"/>
    </xf>
    <xf numFmtId="0" fontId="0" fillId="8" borderId="2" xfId="1" applyNumberFormat="1" applyFont="1" applyFill="1" applyBorder="1" applyAlignment="1" applyProtection="1">
      <alignment horizontal="left" vertical="center" shrinkToFit="1"/>
    </xf>
    <xf numFmtId="0" fontId="12" fillId="6" borderId="2" xfId="1" applyNumberFormat="1" applyFont="1" applyFill="1" applyBorder="1" applyAlignment="1" applyProtection="1">
      <alignment horizontal="left" vertical="center" wrapText="1"/>
    </xf>
    <xf numFmtId="0" fontId="0" fillId="9" borderId="14" xfId="1" applyNumberFormat="1" applyFont="1" applyFill="1" applyBorder="1" applyAlignment="1" applyProtection="1">
      <alignment horizontal="center" vertical="center" shrinkToFit="1"/>
    </xf>
    <xf numFmtId="0" fontId="0" fillId="9" borderId="2" xfId="1" applyFont="1" applyFill="1" applyBorder="1" applyAlignment="1">
      <alignment horizontal="center" vertical="center" shrinkToFit="1"/>
    </xf>
    <xf numFmtId="0" fontId="0" fillId="9" borderId="2" xfId="1" applyFont="1" applyFill="1" applyBorder="1" applyAlignment="1">
      <alignment horizontal="left" vertical="center" shrinkToFit="1"/>
    </xf>
    <xf numFmtId="0" fontId="0" fillId="9" borderId="2" xfId="1" applyNumberFormat="1" applyFont="1" applyFill="1" applyBorder="1" applyAlignment="1" applyProtection="1">
      <alignment horizontal="left" vertical="center" wrapText="1"/>
    </xf>
    <xf numFmtId="0" fontId="0" fillId="9" borderId="2" xfId="1" applyNumberFormat="1" applyFont="1" applyFill="1" applyBorder="1" applyAlignment="1" applyProtection="1">
      <alignment horizontal="center" vertical="center" shrinkToFit="1"/>
    </xf>
    <xf numFmtId="0" fontId="0" fillId="9" borderId="2" xfId="1" applyNumberFormat="1" applyFont="1" applyFill="1" applyBorder="1" applyAlignment="1" applyProtection="1">
      <alignment horizontal="left" vertical="center" shrinkToFit="1"/>
    </xf>
    <xf numFmtId="0" fontId="0" fillId="9" borderId="14" xfId="1" applyFont="1" applyFill="1" applyBorder="1" applyAlignment="1">
      <alignment horizontal="center" vertical="center" shrinkToFit="1"/>
    </xf>
    <xf numFmtId="0" fontId="1" fillId="9" borderId="2" xfId="1" applyFont="1" applyFill="1" applyBorder="1" applyAlignment="1">
      <alignment horizontal="left" vertical="center" shrinkToFit="1"/>
    </xf>
    <xf numFmtId="0" fontId="0" fillId="9" borderId="2" xfId="1" applyFont="1" applyFill="1" applyBorder="1" applyAlignment="1">
      <alignment horizontal="left" vertical="center" wrapText="1"/>
    </xf>
    <xf numFmtId="0" fontId="1" fillId="4" borderId="23" xfId="1" applyNumberFormat="1" applyFont="1" applyFill="1" applyBorder="1" applyAlignment="1" applyProtection="1">
      <alignment horizontal="center" vertical="center" shrinkToFit="1"/>
    </xf>
    <xf numFmtId="0" fontId="1" fillId="4" borderId="22" xfId="1" applyNumberFormat="1" applyFont="1" applyFill="1" applyBorder="1" applyAlignment="1" applyProtection="1">
      <alignment horizontal="center" vertical="center" shrinkToFit="1"/>
    </xf>
    <xf numFmtId="0" fontId="13" fillId="6" borderId="3" xfId="1" applyNumberFormat="1" applyFont="1" applyFill="1" applyBorder="1" applyAlignment="1" applyProtection="1">
      <alignment horizontal="left" vertical="center" wrapText="1"/>
    </xf>
    <xf numFmtId="0" fontId="13" fillId="0" borderId="3" xfId="1" applyNumberFormat="1" applyFont="1" applyFill="1" applyBorder="1" applyAlignment="1" applyProtection="1">
      <alignment horizontal="center" vertical="center"/>
    </xf>
    <xf numFmtId="0" fontId="13" fillId="6" borderId="3" xfId="1" applyNumberFormat="1" applyFont="1" applyFill="1" applyBorder="1" applyAlignment="1" applyProtection="1">
      <alignment vertical="center" shrinkToFit="1"/>
    </xf>
    <xf numFmtId="0" fontId="13" fillId="6" borderId="3" xfId="1" applyNumberFormat="1" applyFont="1" applyFill="1" applyBorder="1" applyAlignment="1" applyProtection="1">
      <alignment horizontal="center" vertical="center" shrinkToFit="1"/>
    </xf>
    <xf numFmtId="0" fontId="1" fillId="4" borderId="27" xfId="1" applyNumberFormat="1" applyFont="1" applyFill="1" applyBorder="1" applyAlignment="1" applyProtection="1">
      <alignment horizontal="center" vertical="center" shrinkToFit="1"/>
    </xf>
    <xf numFmtId="0" fontId="13" fillId="0" borderId="3" xfId="1" applyNumberFormat="1" applyFont="1" applyFill="1" applyBorder="1" applyAlignment="1" applyProtection="1">
      <alignment horizontal="center" vertical="center"/>
    </xf>
    <xf numFmtId="0" fontId="0" fillId="6" borderId="27" xfId="1" applyNumberFormat="1" applyFont="1" applyFill="1" applyBorder="1" applyAlignment="1" applyProtection="1">
      <alignment horizontal="center" vertical="center" shrinkToFit="1"/>
    </xf>
    <xf numFmtId="0" fontId="13" fillId="6" borderId="2" xfId="1" applyNumberFormat="1" applyFont="1" applyFill="1" applyBorder="1" applyAlignment="1" applyProtection="1">
      <alignment vertical="center" shrinkToFit="1"/>
    </xf>
    <xf numFmtId="0" fontId="13" fillId="6" borderId="2" xfId="1" applyNumberFormat="1" applyFont="1" applyFill="1" applyBorder="1" applyAlignment="1" applyProtection="1">
      <alignment horizontal="left" vertical="center" shrinkToFit="1"/>
    </xf>
    <xf numFmtId="0" fontId="13" fillId="6" borderId="2" xfId="1" applyFont="1" applyFill="1" applyBorder="1" applyAlignment="1">
      <alignment horizontal="left" vertical="center" wrapText="1" shrinkToFit="1"/>
    </xf>
    <xf numFmtId="0" fontId="13" fillId="6" borderId="2" xfId="1" applyFont="1" applyFill="1" applyBorder="1" applyAlignment="1">
      <alignment horizontal="center" vertical="center" shrinkToFit="1"/>
    </xf>
    <xf numFmtId="0" fontId="13" fillId="6" borderId="23" xfId="1" applyFont="1" applyFill="1" applyBorder="1" applyAlignment="1">
      <alignment horizontal="center" vertical="center" shrinkToFit="1"/>
    </xf>
    <xf numFmtId="0" fontId="13" fillId="6" borderId="2" xfId="1" applyFont="1" applyFill="1" applyBorder="1">
      <alignment vertical="center"/>
    </xf>
    <xf numFmtId="0" fontId="13" fillId="6" borderId="14" xfId="1" applyNumberFormat="1" applyFont="1" applyFill="1" applyBorder="1" applyAlignment="1" applyProtection="1">
      <alignment horizontal="center" vertical="center" shrinkToFit="1"/>
    </xf>
    <xf numFmtId="0" fontId="13" fillId="6" borderId="2" xfId="1" applyFont="1" applyFill="1" applyBorder="1" applyAlignment="1">
      <alignment horizontal="left" vertical="center" shrinkToFit="1"/>
    </xf>
    <xf numFmtId="0" fontId="13" fillId="6" borderId="2" xfId="1" applyFont="1" applyFill="1" applyBorder="1" applyAlignment="1">
      <alignment horizontal="left" vertical="center"/>
    </xf>
    <xf numFmtId="0" fontId="13" fillId="5" borderId="2" xfId="1" applyFont="1" applyFill="1" applyBorder="1" applyAlignment="1">
      <alignment horizontal="center" vertical="center" shrinkToFit="1"/>
    </xf>
    <xf numFmtId="0" fontId="13" fillId="9" borderId="2" xfId="1" applyFont="1" applyFill="1" applyBorder="1" applyAlignment="1">
      <alignment horizontal="left" vertical="center" shrinkToFit="1"/>
    </xf>
    <xf numFmtId="0" fontId="13" fillId="5" borderId="2" xfId="1" applyNumberFormat="1" applyFont="1" applyFill="1" applyBorder="1" applyAlignment="1">
      <alignment horizontal="left" vertical="center" wrapText="1" shrinkToFit="1"/>
    </xf>
    <xf numFmtId="0" fontId="13" fillId="6" borderId="2" xfId="1" applyNumberFormat="1" applyFont="1" applyFill="1" applyBorder="1" applyAlignment="1" applyProtection="1">
      <alignment horizontal="left" vertical="center" wrapText="1" shrinkToFit="1"/>
    </xf>
    <xf numFmtId="0" fontId="13" fillId="5" borderId="2" xfId="1" applyFont="1" applyFill="1" applyBorder="1" applyAlignment="1">
      <alignment horizontal="left" vertical="center" shrinkToFit="1"/>
    </xf>
    <xf numFmtId="0" fontId="13" fillId="5" borderId="2" xfId="0" applyFont="1" applyFill="1" applyBorder="1" applyAlignment="1">
      <alignment vertical="center" wrapText="1"/>
    </xf>
    <xf numFmtId="0" fontId="13" fillId="5" borderId="2" xfId="0" applyNumberFormat="1" applyFont="1" applyFill="1" applyBorder="1" applyAlignment="1" applyProtection="1">
      <alignment horizontal="center" vertical="center" shrinkToFit="1"/>
    </xf>
    <xf numFmtId="0" fontId="13" fillId="5" borderId="2" xfId="0" applyNumberFormat="1" applyFont="1" applyFill="1" applyBorder="1" applyAlignment="1" applyProtection="1">
      <alignment horizontal="left" vertical="center" shrinkToFit="1"/>
    </xf>
    <xf numFmtId="0" fontId="13" fillId="5" borderId="2" xfId="0" applyNumberFormat="1" applyFont="1" applyFill="1" applyBorder="1" applyAlignment="1" applyProtection="1">
      <alignment horizontal="left" vertical="center" wrapText="1" shrinkToFit="1"/>
    </xf>
    <xf numFmtId="0" fontId="13" fillId="5" borderId="2" xfId="0" applyNumberFormat="1" applyFont="1" applyFill="1" applyBorder="1" applyAlignment="1" applyProtection="1">
      <alignment vertical="center" wrapText="1"/>
    </xf>
    <xf numFmtId="0" fontId="13" fillId="6" borderId="2" xfId="1" applyNumberFormat="1" applyFont="1" applyFill="1" applyBorder="1" applyAlignment="1" applyProtection="1">
      <alignment horizontal="center" vertical="center" shrinkToFit="1"/>
    </xf>
    <xf numFmtId="0" fontId="13" fillId="5" borderId="14" xfId="1" applyNumberFormat="1" applyFont="1" applyFill="1" applyBorder="1" applyAlignment="1" applyProtection="1">
      <alignment horizontal="center" vertical="center" shrinkToFit="1"/>
    </xf>
    <xf numFmtId="0" fontId="13" fillId="5" borderId="2" xfId="1" applyNumberFormat="1" applyFont="1" applyFill="1" applyBorder="1" applyAlignment="1" applyProtection="1">
      <alignment horizontal="center" vertical="center" shrinkToFit="1"/>
    </xf>
    <xf numFmtId="0" fontId="13" fillId="5" borderId="2" xfId="1" applyNumberFormat="1" applyFont="1" applyFill="1" applyBorder="1" applyAlignment="1" applyProtection="1">
      <alignment horizontal="left" vertical="center" shrinkToFit="1"/>
    </xf>
    <xf numFmtId="0" fontId="13" fillId="8" borderId="2" xfId="1" applyFont="1" applyFill="1" applyBorder="1" applyAlignment="1">
      <alignment horizontal="left" vertical="center" wrapText="1" shrinkToFit="1"/>
    </xf>
    <xf numFmtId="0" fontId="13" fillId="8" borderId="2" xfId="1" applyNumberFormat="1" applyFont="1" applyFill="1" applyBorder="1" applyAlignment="1" applyProtection="1">
      <alignment vertical="center" wrapText="1" shrinkToFit="1"/>
    </xf>
    <xf numFmtId="0" fontId="13" fillId="8" borderId="2" xfId="1" applyFont="1" applyFill="1" applyBorder="1" applyAlignment="1">
      <alignment horizontal="left" vertical="center" wrapText="1"/>
    </xf>
    <xf numFmtId="0" fontId="13" fillId="5" borderId="2" xfId="1" applyFont="1" applyFill="1" applyBorder="1" applyAlignment="1">
      <alignment horizontal="left" vertical="center" wrapText="1" shrinkToFit="1"/>
    </xf>
    <xf numFmtId="0" fontId="13" fillId="5" borderId="2" xfId="1" applyNumberFormat="1" applyFont="1" applyFill="1" applyBorder="1" applyAlignment="1" applyProtection="1">
      <alignment vertical="center" wrapText="1"/>
    </xf>
    <xf numFmtId="0" fontId="13" fillId="6" borderId="3" xfId="1" applyFont="1" applyFill="1" applyBorder="1" applyAlignment="1">
      <alignment horizontal="center" vertical="center" shrinkToFit="1"/>
    </xf>
    <xf numFmtId="0" fontId="13" fillId="6" borderId="3" xfId="1" applyFont="1" applyFill="1" applyBorder="1" applyAlignment="1">
      <alignment horizontal="left" vertical="center" shrinkToFit="1"/>
    </xf>
    <xf numFmtId="0" fontId="13" fillId="6" borderId="3" xfId="1" applyFont="1" applyFill="1" applyBorder="1" applyAlignment="1">
      <alignment horizontal="center" vertical="center" wrapText="1" shrinkToFit="1"/>
    </xf>
    <xf numFmtId="0" fontId="13" fillId="6" borderId="3" xfId="1" applyNumberFormat="1" applyFont="1" applyFill="1" applyBorder="1" applyAlignment="1" applyProtection="1">
      <alignment horizontal="left" vertical="center" shrinkToFit="1"/>
    </xf>
    <xf numFmtId="0" fontId="13" fillId="6" borderId="23" xfId="1" applyFont="1" applyFill="1" applyBorder="1" applyAlignment="1">
      <alignment horizontal="left" vertical="center" shrinkToFit="1"/>
    </xf>
    <xf numFmtId="49" fontId="13" fillId="5" borderId="2" xfId="1" applyNumberFormat="1" applyFont="1" applyFill="1" applyBorder="1" applyAlignment="1" applyProtection="1">
      <alignment horizontal="left" vertical="center" wrapText="1" shrinkToFi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2" borderId="25" xfId="2" applyFont="1" applyBorder="1" applyAlignment="1">
      <alignment horizontal="center" vertical="center"/>
    </xf>
    <xf numFmtId="0" fontId="4" fillId="2" borderId="4" xfId="2" applyFont="1" applyBorder="1" applyAlignment="1">
      <alignment horizontal="center" vertical="center"/>
    </xf>
    <xf numFmtId="0" fontId="0" fillId="5" borderId="15" xfId="1" applyNumberFormat="1" applyFont="1" applyFill="1" applyBorder="1" applyAlignment="1" applyProtection="1">
      <alignment horizontal="center" vertical="center" shrinkToFit="1"/>
    </xf>
    <xf numFmtId="0" fontId="0" fillId="5" borderId="26" xfId="1" applyNumberFormat="1" applyFont="1" applyFill="1" applyBorder="1" applyAlignment="1" applyProtection="1">
      <alignment horizontal="center" vertical="center" shrinkToFit="1"/>
    </xf>
    <xf numFmtId="0" fontId="0" fillId="5" borderId="2" xfId="1" applyNumberFormat="1" applyFont="1" applyFill="1" applyBorder="1" applyAlignment="1" applyProtection="1">
      <alignment horizontal="center" vertical="center" shrinkToFit="1"/>
    </xf>
    <xf numFmtId="0" fontId="0" fillId="6" borderId="15" xfId="1" applyFont="1" applyFill="1" applyBorder="1" applyAlignment="1">
      <alignment horizontal="center" vertical="center" shrinkToFit="1"/>
    </xf>
    <xf numFmtId="0" fontId="0" fillId="6" borderId="2" xfId="1" applyFont="1" applyFill="1" applyBorder="1" applyAlignment="1">
      <alignment horizontal="center" vertical="center" shrinkToFit="1"/>
    </xf>
    <xf numFmtId="0" fontId="0" fillId="5" borderId="2" xfId="1" applyFont="1" applyFill="1" applyBorder="1" applyAlignment="1">
      <alignment horizontal="center" vertical="center" shrinkToFit="1"/>
    </xf>
    <xf numFmtId="0" fontId="0" fillId="5" borderId="23" xfId="1" applyNumberFormat="1" applyFont="1" applyFill="1" applyBorder="1" applyAlignment="1" applyProtection="1">
      <alignment horizontal="center" vertical="center" shrinkToFit="1"/>
    </xf>
    <xf numFmtId="0" fontId="0" fillId="5" borderId="24" xfId="1" applyNumberFormat="1" applyFont="1" applyFill="1" applyBorder="1" applyAlignment="1" applyProtection="1">
      <alignment horizontal="center" vertical="center" shrinkToFit="1"/>
    </xf>
    <xf numFmtId="0" fontId="0" fillId="5" borderId="18" xfId="1" applyNumberFormat="1" applyFont="1" applyFill="1" applyBorder="1" applyAlignment="1" applyProtection="1">
      <alignment horizontal="center" vertical="center" shrinkToFit="1"/>
    </xf>
    <xf numFmtId="0" fontId="0" fillId="5" borderId="2" xfId="0" applyFont="1" applyFill="1" applyBorder="1" applyAlignment="1">
      <alignment horizontal="center" vertical="center" shrinkToFit="1"/>
    </xf>
    <xf numFmtId="0" fontId="0" fillId="6" borderId="15" xfId="1" applyNumberFormat="1" applyFont="1" applyFill="1" applyBorder="1" applyAlignment="1" applyProtection="1">
      <alignment horizontal="center" vertical="center" shrinkToFit="1"/>
    </xf>
    <xf numFmtId="0" fontId="0" fillId="6" borderId="2" xfId="1" applyNumberFormat="1" applyFont="1" applyFill="1" applyBorder="1" applyAlignment="1" applyProtection="1">
      <alignment horizontal="center" vertical="center" shrinkToFit="1"/>
    </xf>
    <xf numFmtId="0" fontId="0" fillId="5" borderId="22" xfId="1" applyNumberFormat="1" applyFont="1" applyFill="1" applyBorder="1" applyAlignment="1" applyProtection="1">
      <alignment horizontal="center" vertical="center" shrinkToFit="1"/>
    </xf>
    <xf numFmtId="0" fontId="0" fillId="5" borderId="20" xfId="1" applyNumberFormat="1" applyFont="1" applyFill="1" applyBorder="1" applyAlignment="1" applyProtection="1">
      <alignment horizontal="center" vertical="center" shrinkToFit="1"/>
    </xf>
    <xf numFmtId="0" fontId="0" fillId="5" borderId="21" xfId="1" applyNumberFormat="1" applyFont="1" applyFill="1" applyBorder="1" applyAlignment="1" applyProtection="1">
      <alignment horizontal="center" vertical="center" shrinkToFit="1"/>
    </xf>
    <xf numFmtId="0" fontId="0" fillId="6" borderId="2" xfId="1" applyNumberFormat="1" applyFont="1" applyFill="1" applyBorder="1" applyAlignment="1">
      <alignment horizontal="center" vertical="center" shrinkToFit="1"/>
    </xf>
    <xf numFmtId="0" fontId="11" fillId="5" borderId="15" xfId="1" applyNumberFormat="1" applyFont="1" applyFill="1" applyBorder="1" applyAlignment="1" applyProtection="1">
      <alignment horizontal="center" vertical="center" shrinkToFit="1"/>
    </xf>
    <xf numFmtId="0" fontId="0" fillId="6" borderId="22" xfId="1" applyNumberFormat="1" applyFont="1" applyFill="1" applyBorder="1" applyAlignment="1" applyProtection="1">
      <alignment horizontal="center" vertical="center" shrinkToFit="1"/>
    </xf>
    <xf numFmtId="0" fontId="0" fillId="6" borderId="20" xfId="1" applyNumberFormat="1" applyFont="1" applyFill="1" applyBorder="1" applyAlignment="1" applyProtection="1">
      <alignment horizontal="center" vertical="center" shrinkToFit="1"/>
    </xf>
    <xf numFmtId="0" fontId="0" fillId="6" borderId="2" xfId="1" applyFont="1" applyFill="1" applyBorder="1" applyAlignment="1">
      <alignment horizontal="left" vertical="center" shrinkToFit="1"/>
    </xf>
    <xf numFmtId="0" fontId="0" fillId="7" borderId="15" xfId="1" applyNumberFormat="1" applyFont="1" applyFill="1" applyBorder="1" applyAlignment="1">
      <alignment horizontal="center" vertical="center" shrinkToFit="1"/>
    </xf>
    <xf numFmtId="0" fontId="0" fillId="7" borderId="26" xfId="1" applyNumberFormat="1" applyFont="1" applyFill="1" applyBorder="1" applyAlignment="1">
      <alignment horizontal="center" vertical="center" shrinkToFit="1"/>
    </xf>
    <xf numFmtId="0" fontId="0" fillId="9" borderId="15" xfId="1" applyNumberFormat="1" applyFont="1" applyFill="1" applyBorder="1" applyAlignment="1" applyProtection="1">
      <alignment horizontal="center" vertical="center" shrinkToFit="1"/>
    </xf>
    <xf numFmtId="0" fontId="0" fillId="6" borderId="15" xfId="1" applyNumberFormat="1" applyFont="1" applyFill="1" applyBorder="1" applyAlignment="1">
      <alignment horizontal="center" vertical="center" shrinkToFit="1"/>
    </xf>
    <xf numFmtId="0" fontId="0" fillId="8" borderId="22" xfId="1" applyFont="1" applyFill="1" applyBorder="1" applyAlignment="1">
      <alignment horizontal="center" vertical="center" shrinkToFit="1"/>
    </xf>
    <xf numFmtId="0" fontId="0" fillId="8" borderId="20" xfId="1" applyFont="1" applyFill="1" applyBorder="1" applyAlignment="1">
      <alignment horizontal="center" vertical="center" shrinkToFit="1"/>
    </xf>
    <xf numFmtId="0" fontId="0" fillId="8" borderId="21" xfId="1" applyFont="1" applyFill="1" applyBorder="1" applyAlignment="1">
      <alignment horizontal="center" vertical="center" shrinkToFit="1"/>
    </xf>
    <xf numFmtId="0" fontId="0" fillId="5" borderId="15" xfId="1" applyNumberFormat="1" applyFont="1" applyFill="1" applyBorder="1" applyAlignment="1">
      <alignment horizontal="center" vertical="center" shrinkToFit="1"/>
    </xf>
    <xf numFmtId="0" fontId="0" fillId="6" borderId="22" xfId="1" applyNumberFormat="1" applyFont="1" applyFill="1" applyBorder="1" applyAlignment="1">
      <alignment horizontal="center" vertical="center" shrinkToFit="1"/>
    </xf>
    <xf numFmtId="0" fontId="0" fillId="6" borderId="20" xfId="1" applyNumberFormat="1" applyFont="1" applyFill="1" applyBorder="1" applyAlignment="1">
      <alignment horizontal="center" vertical="center" shrinkToFit="1"/>
    </xf>
    <xf numFmtId="0" fontId="0" fillId="6" borderId="21" xfId="1" applyNumberFormat="1" applyFont="1" applyFill="1" applyBorder="1" applyAlignment="1">
      <alignment horizontal="center" vertical="center" shrinkToFit="1"/>
    </xf>
    <xf numFmtId="0" fontId="0" fillId="6" borderId="2" xfId="1" applyNumberFormat="1" applyFont="1" applyFill="1" applyBorder="1" applyAlignment="1" applyProtection="1">
      <alignment horizontal="left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6" borderId="21" xfId="1" applyNumberFormat="1" applyFont="1" applyFill="1" applyBorder="1" applyAlignment="1" applyProtection="1">
      <alignment horizontal="center" vertical="center" shrinkToFit="1"/>
    </xf>
    <xf numFmtId="0" fontId="13" fillId="5" borderId="23" xfId="1" applyNumberFormat="1" applyFont="1" applyFill="1" applyBorder="1" applyAlignment="1" applyProtection="1">
      <alignment horizontal="left" vertical="center" wrapText="1" shrinkToFit="1"/>
    </xf>
    <xf numFmtId="0" fontId="13" fillId="5" borderId="24" xfId="1" applyNumberFormat="1" applyFont="1" applyFill="1" applyBorder="1" applyAlignment="1" applyProtection="1">
      <alignment horizontal="left" vertical="center" shrinkToFit="1"/>
    </xf>
    <xf numFmtId="0" fontId="13" fillId="5" borderId="18" xfId="1" applyNumberFormat="1" applyFont="1" applyFill="1" applyBorder="1" applyAlignment="1" applyProtection="1">
      <alignment horizontal="left" vertical="center" shrinkToFit="1"/>
    </xf>
    <xf numFmtId="0" fontId="0" fillId="5" borderId="17" xfId="1" applyNumberFormat="1" applyFont="1" applyFill="1" applyBorder="1" applyAlignment="1" applyProtection="1">
      <alignment horizontal="center" vertical="center" shrinkToFit="1"/>
    </xf>
    <xf numFmtId="0" fontId="0" fillId="9" borderId="2" xfId="1" applyFont="1" applyFill="1" applyBorder="1" applyAlignment="1">
      <alignment horizontal="center" vertical="center" shrinkToFit="1"/>
    </xf>
    <xf numFmtId="0" fontId="0" fillId="9" borderId="23" xfId="1" applyFont="1" applyFill="1" applyBorder="1" applyAlignment="1">
      <alignment horizontal="center" vertical="center" shrinkToFit="1"/>
    </xf>
    <xf numFmtId="0" fontId="0" fillId="9" borderId="24" xfId="1" applyFont="1" applyFill="1" applyBorder="1" applyAlignment="1">
      <alignment horizontal="center" vertical="center" shrinkToFit="1"/>
    </xf>
    <xf numFmtId="0" fontId="0" fillId="9" borderId="18" xfId="1" applyFont="1" applyFill="1" applyBorder="1" applyAlignment="1">
      <alignment horizontal="center" vertical="center" shrinkToFit="1"/>
    </xf>
    <xf numFmtId="0" fontId="0" fillId="6" borderId="2" xfId="0" applyFont="1" applyFill="1" applyBorder="1" applyAlignment="1">
      <alignment horizontal="center" vertical="center" shrinkToFit="1"/>
    </xf>
    <xf numFmtId="0" fontId="0" fillId="5" borderId="2" xfId="1" applyNumberFormat="1" applyFont="1" applyFill="1" applyBorder="1" applyAlignment="1">
      <alignment horizontal="center" vertical="center" shrinkToFit="1"/>
    </xf>
    <xf numFmtId="0" fontId="0" fillId="6" borderId="2" xfId="0" applyNumberFormat="1" applyFont="1" applyFill="1" applyBorder="1" applyAlignment="1" applyProtection="1">
      <alignment horizontal="center" vertical="center" shrinkToFit="1"/>
    </xf>
    <xf numFmtId="0" fontId="0" fillId="6" borderId="23" xfId="1" applyNumberFormat="1" applyFont="1" applyFill="1" applyBorder="1" applyAlignment="1" applyProtection="1">
      <alignment horizontal="center" vertical="center" shrinkToFit="1"/>
    </xf>
    <xf numFmtId="0" fontId="0" fillId="6" borderId="18" xfId="1" applyNumberFormat="1" applyFont="1" applyFill="1" applyBorder="1" applyAlignment="1" applyProtection="1">
      <alignment horizontal="center" vertical="center" shrinkToFit="1"/>
    </xf>
    <xf numFmtId="0" fontId="0" fillId="5" borderId="23" xfId="0" applyFont="1" applyFill="1" applyBorder="1" applyAlignment="1">
      <alignment horizontal="center" vertical="center" shrinkToFit="1"/>
    </xf>
    <xf numFmtId="0" fontId="0" fillId="5" borderId="18" xfId="0" applyFont="1" applyFill="1" applyBorder="1" applyAlignment="1">
      <alignment horizontal="center" vertical="center" shrinkToFit="1"/>
    </xf>
    <xf numFmtId="0" fontId="0" fillId="9" borderId="23" xfId="1" applyNumberFormat="1" applyFont="1" applyFill="1" applyBorder="1" applyAlignment="1" applyProtection="1">
      <alignment horizontal="center" vertical="center" shrinkToFit="1"/>
    </xf>
    <xf numFmtId="0" fontId="0" fillId="9" borderId="24" xfId="1" applyNumberFormat="1" applyFont="1" applyFill="1" applyBorder="1" applyAlignment="1" applyProtection="1">
      <alignment horizontal="center" vertical="center" shrinkToFit="1"/>
    </xf>
    <xf numFmtId="0" fontId="0" fillId="9" borderId="18" xfId="1" applyNumberFormat="1" applyFont="1" applyFill="1" applyBorder="1" applyAlignment="1" applyProtection="1">
      <alignment horizontal="center" vertical="center" shrinkToFit="1"/>
    </xf>
    <xf numFmtId="0" fontId="0" fillId="6" borderId="23" xfId="1" applyFont="1" applyFill="1" applyBorder="1" applyAlignment="1">
      <alignment horizontal="center" vertical="center" shrinkToFit="1"/>
    </xf>
    <xf numFmtId="0" fontId="0" fillId="6" borderId="24" xfId="1" applyFont="1" applyFill="1" applyBorder="1" applyAlignment="1">
      <alignment horizontal="center" vertical="center" shrinkToFit="1"/>
    </xf>
    <xf numFmtId="0" fontId="0" fillId="6" borderId="18" xfId="1" applyFont="1" applyFill="1" applyBorder="1" applyAlignment="1">
      <alignment horizontal="center" vertical="center" shrinkToFit="1"/>
    </xf>
    <xf numFmtId="0" fontId="0" fillId="6" borderId="24" xfId="1" applyNumberFormat="1" applyFont="1" applyFill="1" applyBorder="1" applyAlignment="1" applyProtection="1">
      <alignment horizontal="center" vertical="center" shrinkToFit="1"/>
    </xf>
    <xf numFmtId="0" fontId="0" fillId="6" borderId="2" xfId="1" applyFont="1" applyFill="1" applyBorder="1" applyAlignment="1">
      <alignment horizontal="left" vertical="center" wrapText="1"/>
    </xf>
    <xf numFmtId="0" fontId="0" fillId="6" borderId="2" xfId="1" applyFont="1" applyFill="1" applyBorder="1" applyAlignment="1">
      <alignment horizontal="left" vertical="center"/>
    </xf>
    <xf numFmtId="0" fontId="0" fillId="8" borderId="2" xfId="1" applyNumberFormat="1" applyFont="1" applyFill="1" applyBorder="1" applyAlignment="1" applyProtection="1">
      <alignment horizontal="center" vertical="center" shrinkToFit="1"/>
    </xf>
    <xf numFmtId="0" fontId="0" fillId="8" borderId="2" xfId="1" applyFont="1" applyFill="1" applyBorder="1" applyAlignment="1">
      <alignment horizontal="center" vertical="center" shrinkToFit="1"/>
    </xf>
    <xf numFmtId="0" fontId="13" fillId="10" borderId="3" xfId="1" applyNumberFormat="1" applyFont="1" applyFill="1" applyBorder="1" applyAlignment="1" applyProtection="1">
      <alignment horizontal="left" vertical="center"/>
    </xf>
    <xf numFmtId="0" fontId="7" fillId="0" borderId="0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3" fillId="6" borderId="3" xfId="1" applyFont="1" applyFill="1" applyBorder="1" applyAlignment="1">
      <alignment horizontal="center" vertical="center" shrinkToFit="1"/>
    </xf>
    <xf numFmtId="0" fontId="13" fillId="6" borderId="3" xfId="1" applyNumberFormat="1" applyFont="1" applyFill="1" applyBorder="1" applyAlignment="1" applyProtection="1">
      <alignment horizontal="center" vertical="center" shrinkToFit="1"/>
    </xf>
    <xf numFmtId="0" fontId="13" fillId="6" borderId="3" xfId="1" applyNumberFormat="1" applyFont="1" applyFill="1" applyBorder="1" applyAlignment="1" applyProtection="1">
      <alignment horizontal="left" vertical="center" wrapText="1"/>
    </xf>
    <xf numFmtId="0" fontId="13" fillId="6" borderId="3" xfId="1" applyFont="1" applyFill="1" applyBorder="1" applyAlignment="1">
      <alignment horizontal="left" vertical="center" shrinkToFit="1"/>
    </xf>
  </cellXfs>
  <cellStyles count="3">
    <cellStyle name="메모" xfId="2" xr:uid="{00000000-0005-0000-0000-000002000000}"/>
    <cellStyle name="표준" xfId="0" builtinId="0"/>
    <cellStyle name="표준 3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E23"/>
  <sheetViews>
    <sheetView zoomScaleNormal="100" zoomScaleSheetLayoutView="75" workbookViewId="0">
      <selection activeCell="E10" sqref="E10"/>
    </sheetView>
  </sheetViews>
  <sheetFormatPr defaultColWidth="9" defaultRowHeight="16.5" x14ac:dyDescent="0.3"/>
  <cols>
    <col min="1" max="1" width="3.375" style="1" customWidth="1"/>
    <col min="2" max="5" width="18.625" style="1" customWidth="1"/>
  </cols>
  <sheetData>
    <row r="1" spans="1:5" ht="24" x14ac:dyDescent="0.3">
      <c r="A1" s="9"/>
      <c r="B1" s="166" t="s">
        <v>1541</v>
      </c>
      <c r="C1" s="166"/>
      <c r="D1" s="167"/>
      <c r="E1" s="167"/>
    </row>
    <row r="2" spans="1:5" ht="17.25" x14ac:dyDescent="0.3">
      <c r="B2" s="168" t="s">
        <v>1050</v>
      </c>
      <c r="C2" s="169"/>
      <c r="D2" s="16" t="s">
        <v>1146</v>
      </c>
      <c r="E2" s="17" t="s">
        <v>1139</v>
      </c>
    </row>
    <row r="3" spans="1:5" ht="17.25" x14ac:dyDescent="0.3">
      <c r="B3" s="18" t="s">
        <v>1055</v>
      </c>
      <c r="C3" s="14">
        <f>SUM(C4:C21)</f>
        <v>426</v>
      </c>
      <c r="D3" s="14">
        <f t="shared" ref="D3:E3" si="0">SUM(D4:D21)</f>
        <v>134</v>
      </c>
      <c r="E3" s="19">
        <f t="shared" si="0"/>
        <v>292</v>
      </c>
    </row>
    <row r="4" spans="1:5" ht="17.25" x14ac:dyDescent="0.3">
      <c r="B4" s="20" t="s">
        <v>200</v>
      </c>
      <c r="C4" s="15">
        <f>D4+E4</f>
        <v>70</v>
      </c>
      <c r="D4" s="15">
        <f>COUNTIF('1.상시 전통시장'!A:I,B4&amp;"청")</f>
        <v>32</v>
      </c>
      <c r="E4" s="21">
        <f>COUNTIF('2.한시'!A:I,B4&amp;"청")</f>
        <v>38</v>
      </c>
    </row>
    <row r="5" spans="1:5" ht="17.25" x14ac:dyDescent="0.3">
      <c r="B5" s="20" t="s">
        <v>201</v>
      </c>
      <c r="C5" s="15">
        <f t="shared" ref="C5:C21" si="1">D5+E5</f>
        <v>19</v>
      </c>
      <c r="D5" s="15">
        <f>COUNTIF('1.상시 전통시장'!A:I,B5&amp;"청")</f>
        <v>7</v>
      </c>
      <c r="E5" s="21">
        <f>COUNTIF('2.한시'!A:I,B5&amp;"청")</f>
        <v>12</v>
      </c>
    </row>
    <row r="6" spans="1:5" ht="17.25" x14ac:dyDescent="0.3">
      <c r="B6" s="20" t="s">
        <v>199</v>
      </c>
      <c r="C6" s="15">
        <f t="shared" si="1"/>
        <v>23</v>
      </c>
      <c r="D6" s="15">
        <f>COUNTIF('1.상시 전통시장'!A:I,B6&amp;"청")</f>
        <v>4</v>
      </c>
      <c r="E6" s="21">
        <f>COUNTIF('2.한시'!A:I,B6&amp;"청")</f>
        <v>19</v>
      </c>
    </row>
    <row r="7" spans="1:5" ht="17.25" x14ac:dyDescent="0.3">
      <c r="B7" s="20" t="s">
        <v>308</v>
      </c>
      <c r="C7" s="15">
        <f t="shared" si="1"/>
        <v>22</v>
      </c>
      <c r="D7" s="15">
        <f>COUNTIF('1.상시 전통시장'!A:I,B7&amp;"청")</f>
        <v>2</v>
      </c>
      <c r="E7" s="21">
        <f>COUNTIF('2.한시'!A:I,B7&amp;"청")</f>
        <v>20</v>
      </c>
    </row>
    <row r="8" spans="1:5" ht="17.25" x14ac:dyDescent="0.3">
      <c r="B8" s="20" t="s">
        <v>309</v>
      </c>
      <c r="C8" s="15">
        <f t="shared" si="1"/>
        <v>8</v>
      </c>
      <c r="D8" s="15">
        <f>COUNTIF('1.상시 전통시장'!A:I,B8&amp;"청")</f>
        <v>4</v>
      </c>
      <c r="E8" s="21">
        <f>COUNTIF('2.한시'!A:I,B8&amp;"청")</f>
        <v>4</v>
      </c>
    </row>
    <row r="9" spans="1:5" ht="17.25" x14ac:dyDescent="0.3">
      <c r="B9" s="20" t="s">
        <v>310</v>
      </c>
      <c r="C9" s="15">
        <f t="shared" si="1"/>
        <v>14</v>
      </c>
      <c r="D9" s="15">
        <f>COUNTIF('1.상시 전통시장'!A:I,B9&amp;"청")</f>
        <v>7</v>
      </c>
      <c r="E9" s="21">
        <f>COUNTIF('2.한시'!A:I,B9&amp;"청")</f>
        <v>7</v>
      </c>
    </row>
    <row r="10" spans="1:5" ht="17.25" x14ac:dyDescent="0.3">
      <c r="B10" s="20" t="s">
        <v>311</v>
      </c>
      <c r="C10" s="15">
        <f t="shared" si="1"/>
        <v>9</v>
      </c>
      <c r="D10" s="15">
        <f>COUNTIF('1.상시 전통시장'!A:I,B10&amp;"청")</f>
        <v>2</v>
      </c>
      <c r="E10" s="21">
        <f>COUNTIF('2.한시'!A:I,B10&amp;"청")</f>
        <v>7</v>
      </c>
    </row>
    <row r="11" spans="1:5" ht="17.25" x14ac:dyDescent="0.3">
      <c r="B11" s="20" t="s">
        <v>312</v>
      </c>
      <c r="C11" s="15">
        <f t="shared" si="1"/>
        <v>1</v>
      </c>
      <c r="D11" s="15">
        <f>COUNTIF('1.상시 전통시장'!A:I,B11&amp;"청")</f>
        <v>0</v>
      </c>
      <c r="E11" s="21">
        <f>COUNTIF('2.한시'!A:I,B11&amp;"청")</f>
        <v>1</v>
      </c>
    </row>
    <row r="12" spans="1:5" ht="17.25" x14ac:dyDescent="0.3">
      <c r="B12" s="20" t="s">
        <v>202</v>
      </c>
      <c r="C12" s="15">
        <f t="shared" si="1"/>
        <v>51</v>
      </c>
      <c r="D12" s="15">
        <f>COUNTIF('1.상시 전통시장'!A:I,B12&amp;"청")</f>
        <v>7</v>
      </c>
      <c r="E12" s="21">
        <f>COUNTIF('2.한시'!A:I,B12&amp;"청")</f>
        <v>44</v>
      </c>
    </row>
    <row r="13" spans="1:5" ht="17.25" x14ac:dyDescent="0.3">
      <c r="B13" s="20" t="s">
        <v>205</v>
      </c>
      <c r="C13" s="15">
        <f t="shared" si="1"/>
        <v>18</v>
      </c>
      <c r="D13" s="15">
        <f>COUNTIF('1.상시 전통시장'!A:I,B13&amp;"청")</f>
        <v>5</v>
      </c>
      <c r="E13" s="21">
        <f>COUNTIF('2.한시'!A:I,B13&amp;"청")</f>
        <v>13</v>
      </c>
    </row>
    <row r="14" spans="1:5" ht="17.25" x14ac:dyDescent="0.3">
      <c r="B14" s="20" t="s">
        <v>313</v>
      </c>
      <c r="C14" s="15">
        <f t="shared" si="1"/>
        <v>41</v>
      </c>
      <c r="D14" s="15">
        <f>COUNTIF('1.상시 전통시장'!A:I,B14&amp;"청")</f>
        <v>6</v>
      </c>
      <c r="E14" s="21">
        <f>COUNTIF('2.한시'!A:I,B14&amp;"청")</f>
        <v>35</v>
      </c>
    </row>
    <row r="15" spans="1:5" ht="17.25" x14ac:dyDescent="0.3">
      <c r="B15" s="20" t="s">
        <v>314</v>
      </c>
      <c r="C15" s="15">
        <f t="shared" si="1"/>
        <v>17</v>
      </c>
      <c r="D15" s="15">
        <f>COUNTIF('1.상시 전통시장'!A:I,B15&amp;"청")</f>
        <v>2</v>
      </c>
      <c r="E15" s="21">
        <f>COUNTIF('2.한시'!A:I,B15&amp;"청")</f>
        <v>15</v>
      </c>
    </row>
    <row r="16" spans="1:5" ht="17.25" x14ac:dyDescent="0.3">
      <c r="B16" s="20" t="s">
        <v>315</v>
      </c>
      <c r="C16" s="15">
        <f t="shared" si="1"/>
        <v>8</v>
      </c>
      <c r="D16" s="15">
        <f>COUNTIF('1.상시 전통시장'!A:I,B16&amp;"청")</f>
        <v>1</v>
      </c>
      <c r="E16" s="21">
        <f>COUNTIF('2.한시'!A:I,B16&amp;"청")</f>
        <v>7</v>
      </c>
    </row>
    <row r="17" spans="2:5" ht="17.25" x14ac:dyDescent="0.3">
      <c r="B17" s="20" t="s">
        <v>316</v>
      </c>
      <c r="C17" s="15">
        <f t="shared" si="1"/>
        <v>18</v>
      </c>
      <c r="D17" s="15">
        <f>COUNTIF('1.상시 전통시장'!A:I,B17&amp;"청")</f>
        <v>16</v>
      </c>
      <c r="E17" s="21">
        <f>COUNTIF('2.한시'!A:I,B17&amp;"청")</f>
        <v>2</v>
      </c>
    </row>
    <row r="18" spans="2:5" ht="17.25" x14ac:dyDescent="0.3">
      <c r="B18" s="20" t="s">
        <v>317</v>
      </c>
      <c r="C18" s="15">
        <f t="shared" si="1"/>
        <v>58</v>
      </c>
      <c r="D18" s="15">
        <f>COUNTIF('1.상시 전통시장'!A:I,B18&amp;"청")</f>
        <v>28</v>
      </c>
      <c r="E18" s="21">
        <f>COUNTIF('2.한시'!A:I,B18&amp;"청")</f>
        <v>30</v>
      </c>
    </row>
    <row r="19" spans="2:5" ht="17.25" x14ac:dyDescent="0.3">
      <c r="B19" s="20" t="s">
        <v>318</v>
      </c>
      <c r="C19" s="15">
        <f t="shared" si="1"/>
        <v>29</v>
      </c>
      <c r="D19" s="15">
        <f>COUNTIF('1.상시 전통시장'!A:I,B19&amp;"청")</f>
        <v>6</v>
      </c>
      <c r="E19" s="21">
        <f>COUNTIF('2.한시'!A:I,B19&amp;"청")</f>
        <v>23</v>
      </c>
    </row>
    <row r="20" spans="2:5" ht="17.25" x14ac:dyDescent="0.3">
      <c r="B20" s="20" t="s">
        <v>319</v>
      </c>
      <c r="C20" s="15">
        <f t="shared" si="1"/>
        <v>14</v>
      </c>
      <c r="D20" s="15">
        <f>COUNTIF('1.상시 전통시장'!A:I,B20&amp;"청")</f>
        <v>5</v>
      </c>
      <c r="E20" s="21">
        <f>COUNTIF('2.한시'!A:I,B20&amp;"청")</f>
        <v>9</v>
      </c>
    </row>
    <row r="21" spans="2:5" ht="17.25" x14ac:dyDescent="0.3">
      <c r="B21" s="22" t="s">
        <v>13</v>
      </c>
      <c r="C21" s="23">
        <f t="shared" si="1"/>
        <v>6</v>
      </c>
      <c r="D21" s="23">
        <f>COUNTIF('1.상시 전통시장'!A:I,B21&amp;"청")</f>
        <v>0</v>
      </c>
      <c r="E21" s="24">
        <f>COUNTIF('2.한시'!A:I,B21&amp;"청")</f>
        <v>6</v>
      </c>
    </row>
    <row r="22" spans="2:5" x14ac:dyDescent="0.3">
      <c r="B22" s="9"/>
      <c r="C22" s="9"/>
    </row>
    <row r="23" spans="2:5" x14ac:dyDescent="0.3">
      <c r="B23" s="9"/>
      <c r="C23" s="9"/>
    </row>
  </sheetData>
  <mergeCells count="2">
    <mergeCell ref="B1:E1"/>
    <mergeCell ref="B2:C2"/>
  </mergeCells>
  <phoneticPr fontId="16" type="noConversion"/>
  <pageMargins left="0.69972223043441772" right="0.69972223043441772" top="0.75" bottom="0.75" header="0.30000001192092896" footer="0.300000011920928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 filterMode="1">
    <tabColor rgb="FF00B0F0"/>
    <pageSetUpPr fitToPage="1"/>
  </sheetPr>
  <dimension ref="A1:K155"/>
  <sheetViews>
    <sheetView showGridLines="0" tabSelected="1" zoomScale="85" zoomScaleNormal="85" zoomScaleSheetLayoutView="75" workbookViewId="0">
      <pane xSplit="1" topLeftCell="B1" activePane="topRight" state="frozen"/>
      <selection pane="topRight"/>
    </sheetView>
  </sheetViews>
  <sheetFormatPr defaultColWidth="8.75" defaultRowHeight="16.5" x14ac:dyDescent="0.3"/>
  <cols>
    <col min="1" max="1" width="15.75" style="2" customWidth="1"/>
    <col min="2" max="2" width="9" style="2" customWidth="1"/>
    <col min="3" max="3" width="19.75" style="2" bestFit="1" customWidth="1"/>
    <col min="4" max="4" width="29.25" style="5" customWidth="1"/>
    <col min="5" max="5" width="67.375" style="11" customWidth="1"/>
    <col min="6" max="6" width="9.125" style="2" bestFit="1" customWidth="1"/>
    <col min="7" max="7" width="9.75" style="2" bestFit="1" customWidth="1"/>
    <col min="8" max="8" width="43.5" style="2" bestFit="1" customWidth="1"/>
    <col min="9" max="9" width="33.5" style="11" customWidth="1"/>
    <col min="10" max="10" width="8.75" style="2"/>
    <col min="11" max="16384" width="8.75" style="3"/>
  </cols>
  <sheetData>
    <row r="1" spans="1:10" ht="45" customHeight="1" x14ac:dyDescent="0.3">
      <c r="A1" s="99" t="s">
        <v>1587</v>
      </c>
      <c r="B1" s="100"/>
      <c r="C1" s="100"/>
      <c r="D1" s="100"/>
      <c r="E1" s="97"/>
      <c r="F1" s="97"/>
      <c r="G1" s="97"/>
      <c r="H1" s="97"/>
      <c r="I1" s="97"/>
      <c r="J1" s="101" t="s">
        <v>293</v>
      </c>
    </row>
    <row r="2" spans="1:10" x14ac:dyDescent="0.3">
      <c r="A2" s="29" t="s">
        <v>1051</v>
      </c>
      <c r="B2" s="30" t="s">
        <v>1037</v>
      </c>
      <c r="C2" s="30" t="s">
        <v>1022</v>
      </c>
      <c r="D2" s="30" t="s">
        <v>1039</v>
      </c>
      <c r="E2" s="30" t="s">
        <v>1095</v>
      </c>
      <c r="F2" s="30" t="s">
        <v>1133</v>
      </c>
      <c r="G2" s="30" t="s">
        <v>1091</v>
      </c>
      <c r="H2" s="30" t="s">
        <v>1089</v>
      </c>
      <c r="I2" s="30" t="s">
        <v>1063</v>
      </c>
      <c r="J2" s="31" t="s">
        <v>1057</v>
      </c>
    </row>
    <row r="3" spans="1:10" x14ac:dyDescent="0.3">
      <c r="A3" s="32"/>
      <c r="B3" s="13"/>
      <c r="C3" s="13"/>
      <c r="D3" s="13"/>
      <c r="E3" s="13"/>
      <c r="F3" s="13"/>
      <c r="G3" s="13"/>
      <c r="H3" s="13"/>
      <c r="I3" s="13"/>
      <c r="J3" s="33">
        <f>SUM(J4:J137)</f>
        <v>134</v>
      </c>
    </row>
    <row r="4" spans="1:10" ht="16.5" hidden="1" customHeight="1" x14ac:dyDescent="0.3">
      <c r="A4" s="35" t="s">
        <v>922</v>
      </c>
      <c r="B4" s="45" t="s">
        <v>908</v>
      </c>
      <c r="C4" s="45" t="s">
        <v>1207</v>
      </c>
      <c r="D4" s="46" t="s">
        <v>519</v>
      </c>
      <c r="E4" s="46" t="s">
        <v>518</v>
      </c>
      <c r="F4" s="45">
        <v>0.2</v>
      </c>
      <c r="G4" s="45" t="s">
        <v>1059</v>
      </c>
      <c r="H4" s="46" t="s">
        <v>660</v>
      </c>
      <c r="I4" s="48"/>
      <c r="J4" s="187">
        <f>COUNTA(C4:C35)</f>
        <v>32</v>
      </c>
    </row>
    <row r="5" spans="1:10" ht="49.5" hidden="1" x14ac:dyDescent="0.3">
      <c r="A5" s="35" t="s">
        <v>922</v>
      </c>
      <c r="B5" s="45" t="s">
        <v>948</v>
      </c>
      <c r="C5" s="45" t="s">
        <v>1172</v>
      </c>
      <c r="D5" s="46" t="s">
        <v>522</v>
      </c>
      <c r="E5" s="46" t="s">
        <v>591</v>
      </c>
      <c r="F5" s="45">
        <v>0.04</v>
      </c>
      <c r="G5" s="45" t="s">
        <v>1059</v>
      </c>
      <c r="H5" s="47" t="s">
        <v>304</v>
      </c>
      <c r="I5" s="48"/>
      <c r="J5" s="188"/>
    </row>
    <row r="6" spans="1:10" hidden="1" x14ac:dyDescent="0.3">
      <c r="A6" s="35" t="s">
        <v>922</v>
      </c>
      <c r="B6" s="174" t="s">
        <v>904</v>
      </c>
      <c r="C6" s="45" t="s">
        <v>1123</v>
      </c>
      <c r="D6" s="46" t="s">
        <v>69</v>
      </c>
      <c r="E6" s="189" t="s">
        <v>1496</v>
      </c>
      <c r="F6" s="174">
        <v>0.65</v>
      </c>
      <c r="G6" s="174" t="s">
        <v>1056</v>
      </c>
      <c r="H6" s="189" t="s">
        <v>275</v>
      </c>
      <c r="I6" s="48"/>
      <c r="J6" s="188"/>
    </row>
    <row r="7" spans="1:10" hidden="1" x14ac:dyDescent="0.3">
      <c r="A7" s="35" t="s">
        <v>922</v>
      </c>
      <c r="B7" s="174"/>
      <c r="C7" s="45" t="s">
        <v>1168</v>
      </c>
      <c r="D7" s="46" t="s">
        <v>69</v>
      </c>
      <c r="E7" s="189"/>
      <c r="F7" s="174"/>
      <c r="G7" s="174"/>
      <c r="H7" s="189" t="s">
        <v>652</v>
      </c>
      <c r="I7" s="48"/>
      <c r="J7" s="188"/>
    </row>
    <row r="8" spans="1:10" hidden="1" x14ac:dyDescent="0.3">
      <c r="A8" s="35" t="s">
        <v>922</v>
      </c>
      <c r="B8" s="174"/>
      <c r="C8" s="45" t="s">
        <v>1144</v>
      </c>
      <c r="D8" s="46" t="s">
        <v>69</v>
      </c>
      <c r="E8" s="189"/>
      <c r="F8" s="174"/>
      <c r="G8" s="174"/>
      <c r="H8" s="189" t="s">
        <v>652</v>
      </c>
      <c r="I8" s="48"/>
      <c r="J8" s="188"/>
    </row>
    <row r="9" spans="1:10" hidden="1" x14ac:dyDescent="0.3">
      <c r="A9" s="35" t="s">
        <v>922</v>
      </c>
      <c r="B9" s="174"/>
      <c r="C9" s="45" t="s">
        <v>666</v>
      </c>
      <c r="D9" s="46" t="s">
        <v>69</v>
      </c>
      <c r="E9" s="189"/>
      <c r="F9" s="174"/>
      <c r="G9" s="174"/>
      <c r="H9" s="189" t="s">
        <v>652</v>
      </c>
      <c r="I9" s="48"/>
      <c r="J9" s="188"/>
    </row>
    <row r="10" spans="1:10" hidden="1" x14ac:dyDescent="0.3">
      <c r="A10" s="35" t="s">
        <v>922</v>
      </c>
      <c r="B10" s="174"/>
      <c r="C10" s="45" t="s">
        <v>1125</v>
      </c>
      <c r="D10" s="46" t="s">
        <v>69</v>
      </c>
      <c r="E10" s="189"/>
      <c r="F10" s="174"/>
      <c r="G10" s="174"/>
      <c r="H10" s="189" t="s">
        <v>652</v>
      </c>
      <c r="I10" s="48"/>
      <c r="J10" s="188"/>
    </row>
    <row r="11" spans="1:10" hidden="1" x14ac:dyDescent="0.3">
      <c r="A11" s="35" t="s">
        <v>922</v>
      </c>
      <c r="B11" s="174"/>
      <c r="C11" s="45" t="s">
        <v>661</v>
      </c>
      <c r="D11" s="46" t="s">
        <v>69</v>
      </c>
      <c r="E11" s="189"/>
      <c r="F11" s="174"/>
      <c r="G11" s="174"/>
      <c r="H11" s="189" t="s">
        <v>652</v>
      </c>
      <c r="I11" s="48"/>
      <c r="J11" s="188"/>
    </row>
    <row r="12" spans="1:10" hidden="1" x14ac:dyDescent="0.3">
      <c r="A12" s="35" t="s">
        <v>922</v>
      </c>
      <c r="B12" s="174"/>
      <c r="C12" s="45" t="s">
        <v>1159</v>
      </c>
      <c r="D12" s="46" t="s">
        <v>69</v>
      </c>
      <c r="E12" s="189"/>
      <c r="F12" s="174"/>
      <c r="G12" s="174"/>
      <c r="H12" s="189" t="s">
        <v>652</v>
      </c>
      <c r="I12" s="48"/>
      <c r="J12" s="188"/>
    </row>
    <row r="13" spans="1:10" ht="33" hidden="1" x14ac:dyDescent="0.3">
      <c r="A13" s="35" t="s">
        <v>922</v>
      </c>
      <c r="B13" s="45" t="s">
        <v>930</v>
      </c>
      <c r="C13" s="45" t="s">
        <v>1149</v>
      </c>
      <c r="D13" s="46" t="s">
        <v>540</v>
      </c>
      <c r="E13" s="46" t="s">
        <v>1534</v>
      </c>
      <c r="F13" s="45">
        <v>0.05</v>
      </c>
      <c r="G13" s="45" t="s">
        <v>1059</v>
      </c>
      <c r="H13" s="47" t="s">
        <v>1550</v>
      </c>
      <c r="I13" s="48"/>
      <c r="J13" s="188"/>
    </row>
    <row r="14" spans="1:10" ht="33" hidden="1" x14ac:dyDescent="0.3">
      <c r="A14" s="35" t="s">
        <v>922</v>
      </c>
      <c r="B14" s="45" t="s">
        <v>897</v>
      </c>
      <c r="C14" s="45" t="s">
        <v>1171</v>
      </c>
      <c r="D14" s="46" t="s">
        <v>553</v>
      </c>
      <c r="E14" s="46" t="s">
        <v>537</v>
      </c>
      <c r="F14" s="45">
        <v>0.35</v>
      </c>
      <c r="G14" s="45" t="s">
        <v>1059</v>
      </c>
      <c r="H14" s="47" t="s">
        <v>1546</v>
      </c>
      <c r="I14" s="48"/>
      <c r="J14" s="188"/>
    </row>
    <row r="15" spans="1:10" hidden="1" x14ac:dyDescent="0.3">
      <c r="A15" s="35" t="s">
        <v>922</v>
      </c>
      <c r="B15" s="174" t="s">
        <v>929</v>
      </c>
      <c r="C15" s="45" t="s">
        <v>1124</v>
      </c>
      <c r="D15" s="46" t="s">
        <v>346</v>
      </c>
      <c r="E15" s="46" t="s">
        <v>581</v>
      </c>
      <c r="F15" s="45">
        <v>0.22</v>
      </c>
      <c r="G15" s="45" t="s">
        <v>1059</v>
      </c>
      <c r="H15" s="46" t="s">
        <v>644</v>
      </c>
      <c r="I15" s="48"/>
      <c r="J15" s="188"/>
    </row>
    <row r="16" spans="1:10" hidden="1" x14ac:dyDescent="0.3">
      <c r="A16" s="35" t="s">
        <v>922</v>
      </c>
      <c r="B16" s="174"/>
      <c r="C16" s="45" t="s">
        <v>1174</v>
      </c>
      <c r="D16" s="46" t="s">
        <v>506</v>
      </c>
      <c r="E16" s="46" t="s">
        <v>623</v>
      </c>
      <c r="F16" s="45">
        <v>0.34</v>
      </c>
      <c r="G16" s="45" t="s">
        <v>1056</v>
      </c>
      <c r="H16" s="46" t="s">
        <v>82</v>
      </c>
      <c r="I16" s="48"/>
      <c r="J16" s="188"/>
    </row>
    <row r="17" spans="1:11" hidden="1" x14ac:dyDescent="0.3">
      <c r="A17" s="35" t="s">
        <v>922</v>
      </c>
      <c r="B17" s="174"/>
      <c r="C17" s="45" t="s">
        <v>1164</v>
      </c>
      <c r="D17" s="46" t="s">
        <v>538</v>
      </c>
      <c r="E17" s="46" t="s">
        <v>574</v>
      </c>
      <c r="F17" s="45">
        <v>0.37</v>
      </c>
      <c r="G17" s="45" t="s">
        <v>1059</v>
      </c>
      <c r="H17" s="46" t="s">
        <v>62</v>
      </c>
      <c r="I17" s="48"/>
      <c r="J17" s="188"/>
    </row>
    <row r="18" spans="1:11" ht="33" hidden="1" x14ac:dyDescent="0.3">
      <c r="A18" s="35" t="s">
        <v>922</v>
      </c>
      <c r="B18" s="45" t="s">
        <v>919</v>
      </c>
      <c r="C18" s="45" t="s">
        <v>638</v>
      </c>
      <c r="D18" s="46" t="s">
        <v>667</v>
      </c>
      <c r="E18" s="90" t="s">
        <v>587</v>
      </c>
      <c r="F18" s="45">
        <v>0.13</v>
      </c>
      <c r="G18" s="45" t="s">
        <v>1059</v>
      </c>
      <c r="H18" s="91" t="s">
        <v>123</v>
      </c>
      <c r="I18" s="77"/>
      <c r="J18" s="188"/>
    </row>
    <row r="19" spans="1:11" ht="49.5" hidden="1" x14ac:dyDescent="0.3">
      <c r="A19" s="35" t="s">
        <v>922</v>
      </c>
      <c r="B19" s="45" t="s">
        <v>913</v>
      </c>
      <c r="C19" s="45" t="s">
        <v>866</v>
      </c>
      <c r="D19" s="46" t="s">
        <v>504</v>
      </c>
      <c r="E19" s="46" t="s">
        <v>599</v>
      </c>
      <c r="F19" s="45">
        <v>7.0000000000000007E-2</v>
      </c>
      <c r="G19" s="45" t="s">
        <v>1059</v>
      </c>
      <c r="H19" s="47" t="s">
        <v>625</v>
      </c>
      <c r="I19" s="48"/>
      <c r="J19" s="188"/>
    </row>
    <row r="20" spans="1:11" ht="82.5" hidden="1" x14ac:dyDescent="0.3">
      <c r="A20" s="35" t="s">
        <v>922</v>
      </c>
      <c r="B20" s="174" t="s">
        <v>932</v>
      </c>
      <c r="C20" s="45" t="s">
        <v>1169</v>
      </c>
      <c r="D20" s="46" t="s">
        <v>541</v>
      </c>
      <c r="E20" s="47" t="s">
        <v>565</v>
      </c>
      <c r="F20" s="45">
        <v>3.2000000000000001E-2</v>
      </c>
      <c r="G20" s="45" t="s">
        <v>1059</v>
      </c>
      <c r="H20" s="46" t="s">
        <v>143</v>
      </c>
      <c r="I20" s="42" t="s">
        <v>14</v>
      </c>
      <c r="J20" s="188"/>
      <c r="K20" s="27"/>
    </row>
    <row r="21" spans="1:11" ht="49.5" hidden="1" x14ac:dyDescent="0.3">
      <c r="A21" s="35" t="s">
        <v>922</v>
      </c>
      <c r="B21" s="174"/>
      <c r="C21" s="45" t="s">
        <v>1145</v>
      </c>
      <c r="D21" s="46" t="s">
        <v>659</v>
      </c>
      <c r="E21" s="46" t="s">
        <v>567</v>
      </c>
      <c r="F21" s="45">
        <v>0.45</v>
      </c>
      <c r="G21" s="45" t="s">
        <v>1056</v>
      </c>
      <c r="H21" s="46" t="s">
        <v>143</v>
      </c>
      <c r="I21" s="42" t="s">
        <v>16</v>
      </c>
      <c r="J21" s="188"/>
    </row>
    <row r="22" spans="1:11" ht="33" hidden="1" x14ac:dyDescent="0.3">
      <c r="A22" s="35" t="s">
        <v>922</v>
      </c>
      <c r="B22" s="174" t="s">
        <v>900</v>
      </c>
      <c r="C22" s="45" t="s">
        <v>645</v>
      </c>
      <c r="D22" s="46" t="s">
        <v>510</v>
      </c>
      <c r="E22" s="46" t="s">
        <v>615</v>
      </c>
      <c r="F22" s="45">
        <v>0.36</v>
      </c>
      <c r="G22" s="45" t="s">
        <v>1059</v>
      </c>
      <c r="H22" s="47" t="s">
        <v>77</v>
      </c>
      <c r="I22" s="48"/>
      <c r="J22" s="188"/>
    </row>
    <row r="23" spans="1:11" ht="33" hidden="1" x14ac:dyDescent="0.3">
      <c r="A23" s="35" t="s">
        <v>922</v>
      </c>
      <c r="B23" s="174"/>
      <c r="C23" s="45" t="s">
        <v>656</v>
      </c>
      <c r="D23" s="46" t="s">
        <v>507</v>
      </c>
      <c r="E23" s="134" t="s">
        <v>302</v>
      </c>
      <c r="F23" s="135">
        <v>0.42</v>
      </c>
      <c r="G23" s="45" t="s">
        <v>1056</v>
      </c>
      <c r="H23" s="47" t="s">
        <v>77</v>
      </c>
      <c r="I23" s="48"/>
      <c r="J23" s="188"/>
    </row>
    <row r="24" spans="1:11" hidden="1" x14ac:dyDescent="0.3">
      <c r="A24" s="35" t="s">
        <v>922</v>
      </c>
      <c r="B24" s="174" t="s">
        <v>915</v>
      </c>
      <c r="C24" s="45" t="s">
        <v>1180</v>
      </c>
      <c r="D24" s="46" t="s">
        <v>528</v>
      </c>
      <c r="E24" s="46" t="s">
        <v>603</v>
      </c>
      <c r="F24" s="45">
        <v>0.24</v>
      </c>
      <c r="G24" s="45" t="s">
        <v>1056</v>
      </c>
      <c r="H24" s="46" t="s">
        <v>129</v>
      </c>
      <c r="I24" s="48"/>
      <c r="J24" s="188"/>
    </row>
    <row r="25" spans="1:11" ht="33" hidden="1" x14ac:dyDescent="0.3">
      <c r="A25" s="35" t="s">
        <v>922</v>
      </c>
      <c r="B25" s="174"/>
      <c r="C25" s="45" t="s">
        <v>1167</v>
      </c>
      <c r="D25" s="46" t="s">
        <v>543</v>
      </c>
      <c r="E25" s="46" t="s">
        <v>597</v>
      </c>
      <c r="F25" s="45">
        <v>7.4999999999999997E-2</v>
      </c>
      <c r="G25" s="45" t="s">
        <v>1059</v>
      </c>
      <c r="H25" s="47" t="s">
        <v>631</v>
      </c>
      <c r="I25" s="48"/>
      <c r="J25" s="188"/>
    </row>
    <row r="26" spans="1:11" ht="33" hidden="1" x14ac:dyDescent="0.3">
      <c r="A26" s="35" t="s">
        <v>922</v>
      </c>
      <c r="B26" s="45" t="s">
        <v>898</v>
      </c>
      <c r="C26" s="45" t="s">
        <v>1126</v>
      </c>
      <c r="D26" s="46" t="s">
        <v>663</v>
      </c>
      <c r="E26" s="46" t="s">
        <v>1489</v>
      </c>
      <c r="F26" s="45">
        <v>0.12</v>
      </c>
      <c r="G26" s="45" t="s">
        <v>1059</v>
      </c>
      <c r="H26" s="47" t="s">
        <v>630</v>
      </c>
      <c r="I26" s="48"/>
      <c r="J26" s="188"/>
    </row>
    <row r="27" spans="1:11" ht="33" hidden="1" x14ac:dyDescent="0.3">
      <c r="A27" s="35" t="s">
        <v>922</v>
      </c>
      <c r="B27" s="45" t="s">
        <v>928</v>
      </c>
      <c r="C27" s="45" t="s">
        <v>1206</v>
      </c>
      <c r="D27" s="46" t="s">
        <v>546</v>
      </c>
      <c r="E27" s="46" t="s">
        <v>521</v>
      </c>
      <c r="F27" s="45">
        <v>5.5000000000000007E-2</v>
      </c>
      <c r="G27" s="45" t="s">
        <v>1059</v>
      </c>
      <c r="H27" s="47" t="s">
        <v>629</v>
      </c>
      <c r="I27" s="48"/>
      <c r="J27" s="188"/>
    </row>
    <row r="28" spans="1:11" hidden="1" x14ac:dyDescent="0.3">
      <c r="A28" s="35" t="s">
        <v>922</v>
      </c>
      <c r="B28" s="174" t="s">
        <v>920</v>
      </c>
      <c r="C28" s="45" t="s">
        <v>1190</v>
      </c>
      <c r="D28" s="46" t="s">
        <v>525</v>
      </c>
      <c r="E28" s="46" t="s">
        <v>1485</v>
      </c>
      <c r="F28" s="45">
        <v>0.12</v>
      </c>
      <c r="G28" s="45" t="s">
        <v>1059</v>
      </c>
      <c r="H28" s="46" t="s">
        <v>647</v>
      </c>
      <c r="I28" s="48"/>
      <c r="J28" s="188"/>
    </row>
    <row r="29" spans="1:11" hidden="1" x14ac:dyDescent="0.3">
      <c r="A29" s="35" t="s">
        <v>922</v>
      </c>
      <c r="B29" s="174"/>
      <c r="C29" s="45" t="s">
        <v>1165</v>
      </c>
      <c r="D29" s="46" t="s">
        <v>523</v>
      </c>
      <c r="E29" s="46" t="s">
        <v>544</v>
      </c>
      <c r="F29" s="45">
        <v>0.1</v>
      </c>
      <c r="G29" s="45" t="s">
        <v>1059</v>
      </c>
      <c r="H29" s="46" t="s">
        <v>647</v>
      </c>
      <c r="I29" s="48"/>
      <c r="J29" s="188"/>
    </row>
    <row r="30" spans="1:11" hidden="1" x14ac:dyDescent="0.3">
      <c r="A30" s="35" t="s">
        <v>922</v>
      </c>
      <c r="B30" s="174"/>
      <c r="C30" s="45" t="s">
        <v>1162</v>
      </c>
      <c r="D30" s="46" t="s">
        <v>539</v>
      </c>
      <c r="E30" s="46" t="s">
        <v>590</v>
      </c>
      <c r="F30" s="45">
        <v>0.13500000000000001</v>
      </c>
      <c r="G30" s="45" t="s">
        <v>1059</v>
      </c>
      <c r="H30" s="46" t="s">
        <v>647</v>
      </c>
      <c r="I30" s="48"/>
      <c r="J30" s="188"/>
    </row>
    <row r="31" spans="1:11" hidden="1" x14ac:dyDescent="0.3">
      <c r="A31" s="35" t="s">
        <v>922</v>
      </c>
      <c r="B31" s="45" t="s">
        <v>918</v>
      </c>
      <c r="C31" s="45" t="s">
        <v>1183</v>
      </c>
      <c r="D31" s="46" t="s">
        <v>140</v>
      </c>
      <c r="E31" s="46" t="s">
        <v>624</v>
      </c>
      <c r="F31" s="45">
        <v>0.12</v>
      </c>
      <c r="G31" s="45" t="s">
        <v>1059</v>
      </c>
      <c r="H31" s="46" t="s">
        <v>123</v>
      </c>
      <c r="I31" s="48"/>
      <c r="J31" s="188"/>
    </row>
    <row r="32" spans="1:11" hidden="1" x14ac:dyDescent="0.3">
      <c r="A32" s="35" t="s">
        <v>922</v>
      </c>
      <c r="B32" s="45" t="s">
        <v>916</v>
      </c>
      <c r="C32" s="45" t="s">
        <v>654</v>
      </c>
      <c r="D32" s="46" t="s">
        <v>530</v>
      </c>
      <c r="E32" s="46" t="s">
        <v>130</v>
      </c>
      <c r="F32" s="45">
        <v>0.87</v>
      </c>
      <c r="G32" s="45" t="s">
        <v>1059</v>
      </c>
      <c r="H32" s="46" t="s">
        <v>579</v>
      </c>
      <c r="I32" s="48"/>
      <c r="J32" s="188"/>
    </row>
    <row r="33" spans="1:10" ht="33" hidden="1" x14ac:dyDescent="0.3">
      <c r="A33" s="35" t="s">
        <v>922</v>
      </c>
      <c r="B33" s="174" t="s">
        <v>907</v>
      </c>
      <c r="C33" s="45" t="s">
        <v>1140</v>
      </c>
      <c r="D33" s="46" t="s">
        <v>637</v>
      </c>
      <c r="E33" s="46" t="s">
        <v>600</v>
      </c>
      <c r="F33" s="45">
        <v>0.1</v>
      </c>
      <c r="G33" s="45" t="s">
        <v>1059</v>
      </c>
      <c r="H33" s="47" t="s">
        <v>81</v>
      </c>
      <c r="I33" s="48"/>
      <c r="J33" s="188"/>
    </row>
    <row r="34" spans="1:10" ht="33" hidden="1" x14ac:dyDescent="0.3">
      <c r="A34" s="35" t="s">
        <v>922</v>
      </c>
      <c r="B34" s="174"/>
      <c r="C34" s="45" t="s">
        <v>1127</v>
      </c>
      <c r="D34" s="46" t="s">
        <v>665</v>
      </c>
      <c r="E34" s="46" t="s">
        <v>607</v>
      </c>
      <c r="F34" s="45">
        <v>0.37</v>
      </c>
      <c r="G34" s="45" t="s">
        <v>1059</v>
      </c>
      <c r="H34" s="47" t="s">
        <v>81</v>
      </c>
      <c r="I34" s="48"/>
      <c r="J34" s="188"/>
    </row>
    <row r="35" spans="1:10" ht="33" hidden="1" x14ac:dyDescent="0.3">
      <c r="A35" s="35" t="s">
        <v>922</v>
      </c>
      <c r="B35" s="45" t="s">
        <v>927</v>
      </c>
      <c r="C35" s="89" t="s">
        <v>1160</v>
      </c>
      <c r="D35" s="90" t="s">
        <v>503</v>
      </c>
      <c r="E35" s="90" t="s">
        <v>509</v>
      </c>
      <c r="F35" s="89">
        <v>0.15</v>
      </c>
      <c r="G35" s="89" t="s">
        <v>1059</v>
      </c>
      <c r="H35" s="91" t="s">
        <v>75</v>
      </c>
      <c r="I35" s="77"/>
      <c r="J35" s="188"/>
    </row>
    <row r="36" spans="1:10" hidden="1" x14ac:dyDescent="0.3">
      <c r="A36" s="49" t="s">
        <v>940</v>
      </c>
      <c r="B36" s="50" t="s">
        <v>908</v>
      </c>
      <c r="C36" s="50" t="s">
        <v>1170</v>
      </c>
      <c r="D36" s="51" t="s">
        <v>455</v>
      </c>
      <c r="E36" s="51" t="s">
        <v>719</v>
      </c>
      <c r="F36" s="50">
        <v>0.08</v>
      </c>
      <c r="G36" s="50" t="s">
        <v>1059</v>
      </c>
      <c r="H36" s="51" t="s">
        <v>671</v>
      </c>
      <c r="I36" s="52"/>
      <c r="J36" s="170">
        <f>COUNTA(C36:C42)</f>
        <v>7</v>
      </c>
    </row>
    <row r="37" spans="1:10" hidden="1" x14ac:dyDescent="0.3">
      <c r="A37" s="49" t="s">
        <v>940</v>
      </c>
      <c r="B37" s="50" t="s">
        <v>953</v>
      </c>
      <c r="C37" s="50" t="s">
        <v>1266</v>
      </c>
      <c r="D37" s="51" t="s">
        <v>385</v>
      </c>
      <c r="E37" s="51" t="s">
        <v>322</v>
      </c>
      <c r="F37" s="50">
        <v>0.3</v>
      </c>
      <c r="G37" s="50" t="s">
        <v>1056</v>
      </c>
      <c r="H37" s="51" t="s">
        <v>682</v>
      </c>
      <c r="I37" s="52"/>
      <c r="J37" s="170"/>
    </row>
    <row r="38" spans="1:10" hidden="1" x14ac:dyDescent="0.3">
      <c r="A38" s="49" t="s">
        <v>940</v>
      </c>
      <c r="B38" s="172" t="s">
        <v>932</v>
      </c>
      <c r="C38" s="50" t="s">
        <v>1429</v>
      </c>
      <c r="D38" s="51" t="s">
        <v>454</v>
      </c>
      <c r="E38" s="51" t="s">
        <v>798</v>
      </c>
      <c r="F38" s="50">
        <v>0.2</v>
      </c>
      <c r="G38" s="50" t="s">
        <v>1059</v>
      </c>
      <c r="H38" s="51" t="s">
        <v>786</v>
      </c>
      <c r="I38" s="52"/>
      <c r="J38" s="170"/>
    </row>
    <row r="39" spans="1:10" hidden="1" x14ac:dyDescent="0.3">
      <c r="A39" s="49" t="s">
        <v>940</v>
      </c>
      <c r="B39" s="172"/>
      <c r="C39" s="50" t="s">
        <v>1353</v>
      </c>
      <c r="D39" s="51" t="s">
        <v>369</v>
      </c>
      <c r="E39" s="51" t="s">
        <v>748</v>
      </c>
      <c r="F39" s="50">
        <v>0.2</v>
      </c>
      <c r="G39" s="50" t="s">
        <v>1059</v>
      </c>
      <c r="H39" s="51" t="s">
        <v>720</v>
      </c>
      <c r="I39" s="52"/>
      <c r="J39" s="170"/>
    </row>
    <row r="40" spans="1:10" hidden="1" x14ac:dyDescent="0.3">
      <c r="A40" s="49" t="s">
        <v>940</v>
      </c>
      <c r="B40" s="50" t="s">
        <v>974</v>
      </c>
      <c r="C40" s="50" t="s">
        <v>1302</v>
      </c>
      <c r="D40" s="51" t="s">
        <v>342</v>
      </c>
      <c r="E40" s="51" t="s">
        <v>285</v>
      </c>
      <c r="F40" s="50">
        <v>0.18</v>
      </c>
      <c r="G40" s="50" t="s">
        <v>1059</v>
      </c>
      <c r="H40" s="51" t="s">
        <v>819</v>
      </c>
      <c r="I40" s="52" t="s">
        <v>864</v>
      </c>
      <c r="J40" s="170"/>
    </row>
    <row r="41" spans="1:10" hidden="1" x14ac:dyDescent="0.3">
      <c r="A41" s="49" t="s">
        <v>940</v>
      </c>
      <c r="B41" s="172" t="s">
        <v>1030</v>
      </c>
      <c r="C41" s="50" t="s">
        <v>1348</v>
      </c>
      <c r="D41" s="51" t="s">
        <v>735</v>
      </c>
      <c r="E41" s="51" t="s">
        <v>860</v>
      </c>
      <c r="F41" s="50">
        <v>0.05</v>
      </c>
      <c r="G41" s="50" t="s">
        <v>1059</v>
      </c>
      <c r="H41" s="51" t="s">
        <v>643</v>
      </c>
      <c r="I41" s="52"/>
      <c r="J41" s="170"/>
    </row>
    <row r="42" spans="1:10" hidden="1" x14ac:dyDescent="0.3">
      <c r="A42" s="49" t="s">
        <v>940</v>
      </c>
      <c r="B42" s="172"/>
      <c r="C42" s="50" t="s">
        <v>1333</v>
      </c>
      <c r="D42" s="51" t="s">
        <v>211</v>
      </c>
      <c r="E42" s="51" t="s">
        <v>378</v>
      </c>
      <c r="F42" s="50">
        <v>0.1</v>
      </c>
      <c r="G42" s="50" t="s">
        <v>1059</v>
      </c>
      <c r="H42" s="51" t="s">
        <v>643</v>
      </c>
      <c r="I42" s="52"/>
      <c r="J42" s="170"/>
    </row>
    <row r="43" spans="1:10" hidden="1" x14ac:dyDescent="0.3">
      <c r="A43" s="35" t="s">
        <v>912</v>
      </c>
      <c r="B43" s="36" t="s">
        <v>1024</v>
      </c>
      <c r="C43" s="36" t="s">
        <v>1321</v>
      </c>
      <c r="D43" s="37" t="s">
        <v>386</v>
      </c>
      <c r="E43" s="37" t="s">
        <v>584</v>
      </c>
      <c r="F43" s="36">
        <v>0.36</v>
      </c>
      <c r="G43" s="36" t="s">
        <v>1056</v>
      </c>
      <c r="H43" s="37" t="s">
        <v>643</v>
      </c>
      <c r="I43" s="38"/>
      <c r="J43" s="180">
        <f>COUNTA(C43:C46)</f>
        <v>4</v>
      </c>
    </row>
    <row r="44" spans="1:10" hidden="1" x14ac:dyDescent="0.3">
      <c r="A44" s="35" t="s">
        <v>912</v>
      </c>
      <c r="B44" s="181" t="s">
        <v>938</v>
      </c>
      <c r="C44" s="36" t="s">
        <v>1285</v>
      </c>
      <c r="D44" s="37" t="s">
        <v>428</v>
      </c>
      <c r="E44" s="37" t="s">
        <v>1535</v>
      </c>
      <c r="F44" s="36">
        <v>0.3</v>
      </c>
      <c r="G44" s="36" t="s">
        <v>1059</v>
      </c>
      <c r="H44" s="37" t="s">
        <v>682</v>
      </c>
      <c r="I44" s="38"/>
      <c r="J44" s="180"/>
    </row>
    <row r="45" spans="1:10" hidden="1" x14ac:dyDescent="0.3">
      <c r="A45" s="35" t="s">
        <v>912</v>
      </c>
      <c r="B45" s="181"/>
      <c r="C45" s="36" t="s">
        <v>1249</v>
      </c>
      <c r="D45" s="37" t="s">
        <v>727</v>
      </c>
      <c r="E45" s="37" t="s">
        <v>60</v>
      </c>
      <c r="F45" s="36">
        <v>0.15</v>
      </c>
      <c r="G45" s="36" t="s">
        <v>1059</v>
      </c>
      <c r="H45" s="37" t="s">
        <v>1504</v>
      </c>
      <c r="I45" s="38"/>
      <c r="J45" s="180"/>
    </row>
    <row r="46" spans="1:10" hidden="1" x14ac:dyDescent="0.3">
      <c r="A46" s="35" t="s">
        <v>912</v>
      </c>
      <c r="B46" s="36" t="s">
        <v>900</v>
      </c>
      <c r="C46" s="36" t="s">
        <v>1316</v>
      </c>
      <c r="D46" s="37" t="s">
        <v>432</v>
      </c>
      <c r="E46" s="133" t="s">
        <v>1588</v>
      </c>
      <c r="F46" s="36">
        <v>0.39</v>
      </c>
      <c r="G46" s="36" t="s">
        <v>1059</v>
      </c>
      <c r="H46" s="37" t="s">
        <v>1500</v>
      </c>
      <c r="I46" s="38" t="s">
        <v>1581</v>
      </c>
      <c r="J46" s="180"/>
    </row>
    <row r="47" spans="1:10" ht="16.5" hidden="1" customHeight="1" x14ac:dyDescent="0.3">
      <c r="A47" s="49" t="s">
        <v>952</v>
      </c>
      <c r="B47" s="53" t="s">
        <v>908</v>
      </c>
      <c r="C47" s="53" t="s">
        <v>1299</v>
      </c>
      <c r="D47" s="54" t="s">
        <v>687</v>
      </c>
      <c r="E47" s="55" t="s">
        <v>46</v>
      </c>
      <c r="F47" s="56">
        <v>0.3</v>
      </c>
      <c r="G47" s="56" t="s">
        <v>1056</v>
      </c>
      <c r="H47" s="55"/>
      <c r="I47" s="57"/>
      <c r="J47" s="170">
        <f>COUNTA(C47:C48)</f>
        <v>2</v>
      </c>
    </row>
    <row r="48" spans="1:10" ht="66" hidden="1" x14ac:dyDescent="0.3">
      <c r="A48" s="49" t="s">
        <v>952</v>
      </c>
      <c r="B48" s="141" t="s">
        <v>976</v>
      </c>
      <c r="C48" s="141" t="s">
        <v>1328</v>
      </c>
      <c r="D48" s="145" t="s">
        <v>1543</v>
      </c>
      <c r="E48" s="158" t="s">
        <v>1562</v>
      </c>
      <c r="F48" s="141">
        <v>0.39</v>
      </c>
      <c r="G48" s="141" t="s">
        <v>1059</v>
      </c>
      <c r="H48" s="145"/>
      <c r="I48" s="159" t="s">
        <v>1574</v>
      </c>
      <c r="J48" s="186"/>
    </row>
    <row r="49" spans="1:11" hidden="1" x14ac:dyDescent="0.3">
      <c r="A49" s="35" t="s">
        <v>947</v>
      </c>
      <c r="B49" s="36" t="s">
        <v>1044</v>
      </c>
      <c r="C49" s="36" t="s">
        <v>1326</v>
      </c>
      <c r="D49" s="37" t="s">
        <v>440</v>
      </c>
      <c r="E49" s="37" t="s">
        <v>323</v>
      </c>
      <c r="F49" s="36">
        <v>0.2</v>
      </c>
      <c r="G49" s="36" t="s">
        <v>1059</v>
      </c>
      <c r="H49" s="37"/>
      <c r="I49" s="38"/>
      <c r="J49" s="180">
        <f>COUNTA(C49:C52)</f>
        <v>4</v>
      </c>
    </row>
    <row r="50" spans="1:11" hidden="1" x14ac:dyDescent="0.3">
      <c r="A50" s="35" t="s">
        <v>947</v>
      </c>
      <c r="B50" s="36" t="s">
        <v>1024</v>
      </c>
      <c r="C50" s="36" t="s">
        <v>1283</v>
      </c>
      <c r="D50" s="37" t="s">
        <v>365</v>
      </c>
      <c r="E50" s="37" t="s">
        <v>222</v>
      </c>
      <c r="F50" s="36">
        <v>0.3</v>
      </c>
      <c r="G50" s="36" t="s">
        <v>1059</v>
      </c>
      <c r="H50" s="37" t="s">
        <v>1533</v>
      </c>
      <c r="I50" s="38"/>
      <c r="J50" s="180"/>
    </row>
    <row r="51" spans="1:11" hidden="1" x14ac:dyDescent="0.3">
      <c r="A51" s="35" t="s">
        <v>947</v>
      </c>
      <c r="B51" s="36" t="s">
        <v>968</v>
      </c>
      <c r="C51" s="36" t="s">
        <v>1227</v>
      </c>
      <c r="D51" s="37" t="s">
        <v>230</v>
      </c>
      <c r="E51" s="37" t="s">
        <v>463</v>
      </c>
      <c r="F51" s="36">
        <v>0.3</v>
      </c>
      <c r="G51" s="36" t="s">
        <v>1056</v>
      </c>
      <c r="H51" s="37" t="s">
        <v>733</v>
      </c>
      <c r="I51" s="38"/>
      <c r="J51" s="180"/>
    </row>
    <row r="52" spans="1:11" hidden="1" x14ac:dyDescent="0.3">
      <c r="A52" s="35" t="s">
        <v>947</v>
      </c>
      <c r="B52" s="36" t="s">
        <v>954</v>
      </c>
      <c r="C52" s="36" t="s">
        <v>1245</v>
      </c>
      <c r="D52" s="37" t="s">
        <v>683</v>
      </c>
      <c r="E52" s="37" t="s">
        <v>173</v>
      </c>
      <c r="F52" s="36">
        <v>1.3</v>
      </c>
      <c r="G52" s="36" t="s">
        <v>1059</v>
      </c>
      <c r="H52" s="37"/>
      <c r="I52" s="38"/>
      <c r="J52" s="180"/>
    </row>
    <row r="53" spans="1:11" hidden="1" x14ac:dyDescent="0.3">
      <c r="A53" s="49" t="s">
        <v>942</v>
      </c>
      <c r="B53" s="96" t="s">
        <v>908</v>
      </c>
      <c r="C53" s="50" t="s">
        <v>1288</v>
      </c>
      <c r="D53" s="51" t="s">
        <v>444</v>
      </c>
      <c r="E53" s="51" t="s">
        <v>739</v>
      </c>
      <c r="F53" s="50">
        <v>0.3</v>
      </c>
      <c r="G53" s="50" t="s">
        <v>1059</v>
      </c>
      <c r="H53" s="51"/>
      <c r="I53" s="52"/>
      <c r="J53" s="170">
        <f>COUNTA(C53:C59)</f>
        <v>7</v>
      </c>
    </row>
    <row r="54" spans="1:11" hidden="1" x14ac:dyDescent="0.3">
      <c r="A54" s="49" t="s">
        <v>942</v>
      </c>
      <c r="B54" s="50" t="s">
        <v>1024</v>
      </c>
      <c r="C54" s="50" t="s">
        <v>1410</v>
      </c>
      <c r="D54" s="51" t="s">
        <v>218</v>
      </c>
      <c r="E54" s="51" t="s">
        <v>1498</v>
      </c>
      <c r="F54" s="50">
        <v>0.46500000000000002</v>
      </c>
      <c r="G54" s="50" t="s">
        <v>1056</v>
      </c>
      <c r="H54" s="51"/>
      <c r="I54" s="52"/>
      <c r="J54" s="170"/>
    </row>
    <row r="55" spans="1:11" hidden="1" x14ac:dyDescent="0.3">
      <c r="A55" s="49" t="s">
        <v>942</v>
      </c>
      <c r="B55" s="172" t="s">
        <v>932</v>
      </c>
      <c r="C55" s="50" t="s">
        <v>1307</v>
      </c>
      <c r="D55" s="51" t="s">
        <v>757</v>
      </c>
      <c r="E55" s="51" t="s">
        <v>697</v>
      </c>
      <c r="F55" s="50">
        <v>0.3</v>
      </c>
      <c r="G55" s="50" t="s">
        <v>1059</v>
      </c>
      <c r="H55" s="51"/>
      <c r="I55" s="52"/>
      <c r="J55" s="170"/>
    </row>
    <row r="56" spans="1:11" hidden="1" x14ac:dyDescent="0.3">
      <c r="A56" s="49" t="s">
        <v>942</v>
      </c>
      <c r="B56" s="172"/>
      <c r="C56" s="50" t="s">
        <v>1221</v>
      </c>
      <c r="D56" s="51" t="s">
        <v>805</v>
      </c>
      <c r="E56" s="51" t="s">
        <v>724</v>
      </c>
      <c r="F56" s="50">
        <v>0.2</v>
      </c>
      <c r="G56" s="50" t="s">
        <v>1059</v>
      </c>
      <c r="H56" s="51"/>
      <c r="I56" s="52"/>
      <c r="J56" s="170"/>
    </row>
    <row r="57" spans="1:11" hidden="1" x14ac:dyDescent="0.3">
      <c r="A57" s="49" t="s">
        <v>942</v>
      </c>
      <c r="B57" s="172" t="s">
        <v>989</v>
      </c>
      <c r="C57" s="50" t="s">
        <v>1212</v>
      </c>
      <c r="D57" s="51" t="s">
        <v>545</v>
      </c>
      <c r="E57" s="51" t="s">
        <v>226</v>
      </c>
      <c r="F57" s="50">
        <v>1.2</v>
      </c>
      <c r="G57" s="50" t="s">
        <v>1056</v>
      </c>
      <c r="H57" s="51" t="s">
        <v>1504</v>
      </c>
      <c r="I57" s="52"/>
      <c r="J57" s="170"/>
    </row>
    <row r="58" spans="1:11" hidden="1" x14ac:dyDescent="0.3">
      <c r="A58" s="49" t="s">
        <v>942</v>
      </c>
      <c r="B58" s="172"/>
      <c r="C58" s="50" t="s">
        <v>1335</v>
      </c>
      <c r="D58" s="51" t="s">
        <v>235</v>
      </c>
      <c r="E58" s="51" t="s">
        <v>379</v>
      </c>
      <c r="F58" s="50">
        <v>0.2</v>
      </c>
      <c r="G58" s="50" t="s">
        <v>1059</v>
      </c>
      <c r="H58" s="51" t="s">
        <v>643</v>
      </c>
      <c r="I58" s="52"/>
      <c r="J58" s="170"/>
    </row>
    <row r="59" spans="1:11" hidden="1" x14ac:dyDescent="0.3">
      <c r="A59" s="49" t="s">
        <v>942</v>
      </c>
      <c r="B59" s="50" t="s">
        <v>1015</v>
      </c>
      <c r="C59" s="50" t="s">
        <v>1163</v>
      </c>
      <c r="D59" s="51" t="s">
        <v>635</v>
      </c>
      <c r="E59" s="51" t="s">
        <v>337</v>
      </c>
      <c r="F59" s="50">
        <v>0.06</v>
      </c>
      <c r="G59" s="50" t="s">
        <v>1059</v>
      </c>
      <c r="H59" s="51"/>
      <c r="I59" s="52"/>
      <c r="J59" s="170"/>
    </row>
    <row r="60" spans="1:11" hidden="1" x14ac:dyDescent="0.3">
      <c r="A60" s="35" t="s">
        <v>979</v>
      </c>
      <c r="B60" s="181" t="s">
        <v>908</v>
      </c>
      <c r="C60" s="36" t="s">
        <v>1308</v>
      </c>
      <c r="D60" s="37" t="s">
        <v>1262</v>
      </c>
      <c r="E60" s="37" t="s">
        <v>705</v>
      </c>
      <c r="F60" s="36">
        <v>0.22</v>
      </c>
      <c r="G60" s="36" t="s">
        <v>1059</v>
      </c>
      <c r="H60" s="37" t="s">
        <v>54</v>
      </c>
      <c r="I60" s="38"/>
      <c r="J60" s="180">
        <f>COUNTA(C60:C61)</f>
        <v>2</v>
      </c>
    </row>
    <row r="61" spans="1:11" hidden="1" x14ac:dyDescent="0.3">
      <c r="A61" s="35" t="s">
        <v>979</v>
      </c>
      <c r="B61" s="181"/>
      <c r="C61" s="36" t="s">
        <v>1239</v>
      </c>
      <c r="D61" s="37" t="s">
        <v>1295</v>
      </c>
      <c r="E61" s="37" t="s">
        <v>619</v>
      </c>
      <c r="F61" s="36">
        <v>0.4</v>
      </c>
      <c r="G61" s="36" t="s">
        <v>1059</v>
      </c>
      <c r="H61" s="37" t="s">
        <v>54</v>
      </c>
      <c r="I61" s="38"/>
      <c r="J61" s="180"/>
    </row>
    <row r="62" spans="1:11" ht="16.5" customHeight="1" x14ac:dyDescent="0.3">
      <c r="A62" s="49" t="s">
        <v>1132</v>
      </c>
      <c r="B62" s="172" t="s">
        <v>1080</v>
      </c>
      <c r="C62" s="50" t="s">
        <v>1107</v>
      </c>
      <c r="D62" s="51" t="s">
        <v>99</v>
      </c>
      <c r="E62" s="51" t="s">
        <v>1529</v>
      </c>
      <c r="F62" s="50">
        <v>0.27</v>
      </c>
      <c r="G62" s="50" t="s">
        <v>1056</v>
      </c>
      <c r="H62" s="51"/>
      <c r="I62" s="51"/>
      <c r="J62" s="182">
        <f>COUNTA(C62:C68)</f>
        <v>7</v>
      </c>
      <c r="K62" s="26"/>
    </row>
    <row r="63" spans="1:11" x14ac:dyDescent="0.3">
      <c r="A63" s="49" t="s">
        <v>1132</v>
      </c>
      <c r="B63" s="172"/>
      <c r="C63" s="50" t="s">
        <v>1093</v>
      </c>
      <c r="D63" s="51" t="s">
        <v>102</v>
      </c>
      <c r="E63" s="51" t="s">
        <v>404</v>
      </c>
      <c r="F63" s="50">
        <v>0.25</v>
      </c>
      <c r="G63" s="50" t="s">
        <v>1059</v>
      </c>
      <c r="H63" s="51"/>
      <c r="I63" s="51"/>
      <c r="J63" s="183"/>
    </row>
    <row r="64" spans="1:11" x14ac:dyDescent="0.3">
      <c r="A64" s="49" t="s">
        <v>1132</v>
      </c>
      <c r="B64" s="172"/>
      <c r="C64" s="50" t="s">
        <v>1099</v>
      </c>
      <c r="D64" s="51" t="s">
        <v>1516</v>
      </c>
      <c r="E64" s="51" t="s">
        <v>30</v>
      </c>
      <c r="F64" s="50">
        <v>0.06</v>
      </c>
      <c r="G64" s="50" t="s">
        <v>1059</v>
      </c>
      <c r="H64" s="51"/>
      <c r="I64" s="58"/>
      <c r="J64" s="183"/>
    </row>
    <row r="65" spans="1:10" x14ac:dyDescent="0.3">
      <c r="A65" s="49" t="s">
        <v>1132</v>
      </c>
      <c r="B65" s="172" t="s">
        <v>1105</v>
      </c>
      <c r="C65" s="50" t="s">
        <v>1119</v>
      </c>
      <c r="D65" s="51" t="s">
        <v>393</v>
      </c>
      <c r="E65" s="51" t="s">
        <v>395</v>
      </c>
      <c r="F65" s="50">
        <v>0.3</v>
      </c>
      <c r="G65" s="50" t="s">
        <v>1059</v>
      </c>
      <c r="H65" s="51"/>
      <c r="I65" s="51"/>
      <c r="J65" s="183"/>
    </row>
    <row r="66" spans="1:10" x14ac:dyDescent="0.3">
      <c r="A66" s="49" t="s">
        <v>1132</v>
      </c>
      <c r="B66" s="179"/>
      <c r="C66" s="50" t="s">
        <v>1086</v>
      </c>
      <c r="D66" s="51" t="s">
        <v>398</v>
      </c>
      <c r="E66" s="51" t="s">
        <v>1081</v>
      </c>
      <c r="F66" s="50">
        <v>0.1</v>
      </c>
      <c r="G66" s="50" t="s">
        <v>1056</v>
      </c>
      <c r="H66" s="51"/>
      <c r="I66" s="51"/>
      <c r="J66" s="183"/>
    </row>
    <row r="67" spans="1:10" x14ac:dyDescent="0.3">
      <c r="A67" s="49" t="s">
        <v>1132</v>
      </c>
      <c r="B67" s="50" t="s">
        <v>1021</v>
      </c>
      <c r="C67" s="50" t="s">
        <v>1084</v>
      </c>
      <c r="D67" s="51" t="s">
        <v>391</v>
      </c>
      <c r="E67" s="51" t="s">
        <v>423</v>
      </c>
      <c r="F67" s="50">
        <v>0.35</v>
      </c>
      <c r="G67" s="50" t="s">
        <v>1059</v>
      </c>
      <c r="H67" s="51"/>
      <c r="I67" s="51"/>
      <c r="J67" s="183"/>
    </row>
    <row r="68" spans="1:10" x14ac:dyDescent="0.3">
      <c r="A68" s="49" t="s">
        <v>1132</v>
      </c>
      <c r="B68" s="50" t="s">
        <v>1052</v>
      </c>
      <c r="C68" s="50" t="s">
        <v>1128</v>
      </c>
      <c r="D68" s="51" t="s">
        <v>1524</v>
      </c>
      <c r="E68" s="51" t="s">
        <v>118</v>
      </c>
      <c r="F68" s="50">
        <v>0.36</v>
      </c>
      <c r="G68" s="50" t="s">
        <v>1056</v>
      </c>
      <c r="H68" s="51"/>
      <c r="I68" s="59"/>
      <c r="J68" s="184"/>
    </row>
    <row r="69" spans="1:10" x14ac:dyDescent="0.3">
      <c r="A69" s="35" t="s">
        <v>1405</v>
      </c>
      <c r="B69" s="36" t="s">
        <v>959</v>
      </c>
      <c r="C69" s="36" t="s">
        <v>1391</v>
      </c>
      <c r="D69" s="37" t="s">
        <v>135</v>
      </c>
      <c r="E69" s="37" t="s">
        <v>83</v>
      </c>
      <c r="F69" s="36">
        <v>0.2</v>
      </c>
      <c r="G69" s="36" t="s">
        <v>1059</v>
      </c>
      <c r="H69" s="37" t="s">
        <v>1000</v>
      </c>
      <c r="I69" s="37"/>
      <c r="J69" s="180">
        <f>COUNTA(C69:C73)</f>
        <v>5</v>
      </c>
    </row>
    <row r="70" spans="1:10" x14ac:dyDescent="0.3">
      <c r="A70" s="35" t="s">
        <v>1405</v>
      </c>
      <c r="B70" s="36" t="s">
        <v>1016</v>
      </c>
      <c r="C70" s="36" t="s">
        <v>1388</v>
      </c>
      <c r="D70" s="37" t="s">
        <v>168</v>
      </c>
      <c r="E70" s="37" t="s">
        <v>74</v>
      </c>
      <c r="F70" s="36">
        <v>0.15</v>
      </c>
      <c r="G70" s="36" t="s">
        <v>1059</v>
      </c>
      <c r="H70" s="37" t="s">
        <v>718</v>
      </c>
      <c r="I70" s="37"/>
      <c r="J70" s="180"/>
    </row>
    <row r="71" spans="1:10" x14ac:dyDescent="0.3">
      <c r="A71" s="35" t="s">
        <v>1405</v>
      </c>
      <c r="B71" s="181" t="s">
        <v>901</v>
      </c>
      <c r="C71" s="36" t="s">
        <v>1343</v>
      </c>
      <c r="D71" s="37" t="s">
        <v>433</v>
      </c>
      <c r="E71" s="37" t="s">
        <v>708</v>
      </c>
      <c r="F71" s="36">
        <v>0.24</v>
      </c>
      <c r="G71" s="36" t="s">
        <v>1056</v>
      </c>
      <c r="H71" s="37" t="s">
        <v>854</v>
      </c>
      <c r="I71" s="38"/>
      <c r="J71" s="180"/>
    </row>
    <row r="72" spans="1:10" x14ac:dyDescent="0.3">
      <c r="A72" s="35" t="s">
        <v>1405</v>
      </c>
      <c r="B72" s="181"/>
      <c r="C72" s="36" t="s">
        <v>1073</v>
      </c>
      <c r="D72" s="37" t="s">
        <v>128</v>
      </c>
      <c r="E72" s="37" t="s">
        <v>670</v>
      </c>
      <c r="F72" s="36">
        <v>0.4</v>
      </c>
      <c r="G72" s="36" t="s">
        <v>1056</v>
      </c>
      <c r="H72" s="37" t="s">
        <v>854</v>
      </c>
      <c r="I72" s="38"/>
      <c r="J72" s="180"/>
    </row>
    <row r="73" spans="1:10" x14ac:dyDescent="0.3">
      <c r="A73" s="35" t="s">
        <v>1405</v>
      </c>
      <c r="B73" s="36" t="s">
        <v>1029</v>
      </c>
      <c r="C73" s="36" t="s">
        <v>1411</v>
      </c>
      <c r="D73" s="37" t="s">
        <v>494</v>
      </c>
      <c r="E73" s="37" t="s">
        <v>831</v>
      </c>
      <c r="F73" s="36">
        <v>0.4</v>
      </c>
      <c r="G73" s="36" t="s">
        <v>1056</v>
      </c>
      <c r="H73" s="37" t="s">
        <v>956</v>
      </c>
      <c r="I73" s="37"/>
      <c r="J73" s="180"/>
    </row>
    <row r="74" spans="1:10" hidden="1" x14ac:dyDescent="0.3">
      <c r="A74" s="49" t="s">
        <v>925</v>
      </c>
      <c r="B74" s="60" t="s">
        <v>909</v>
      </c>
      <c r="C74" s="60" t="s">
        <v>837</v>
      </c>
      <c r="D74" s="61" t="s">
        <v>469</v>
      </c>
      <c r="E74" s="61" t="s">
        <v>677</v>
      </c>
      <c r="F74" s="60">
        <v>0.15</v>
      </c>
      <c r="G74" s="60" t="s">
        <v>1056</v>
      </c>
      <c r="H74" s="61"/>
      <c r="I74" s="61"/>
      <c r="J74" s="170">
        <f>COUNTA(C74:C79)</f>
        <v>6</v>
      </c>
    </row>
    <row r="75" spans="1:10" hidden="1" x14ac:dyDescent="0.3">
      <c r="A75" s="49" t="s">
        <v>925</v>
      </c>
      <c r="B75" s="60" t="s">
        <v>991</v>
      </c>
      <c r="C75" s="50" t="s">
        <v>1241</v>
      </c>
      <c r="D75" s="51" t="s">
        <v>752</v>
      </c>
      <c r="E75" s="51" t="s">
        <v>449</v>
      </c>
      <c r="F75" s="50">
        <v>0.2</v>
      </c>
      <c r="G75" s="50" t="s">
        <v>1059</v>
      </c>
      <c r="H75" s="61" t="s">
        <v>39</v>
      </c>
      <c r="I75" s="61"/>
      <c r="J75" s="170"/>
    </row>
    <row r="76" spans="1:10" hidden="1" x14ac:dyDescent="0.3">
      <c r="A76" s="49" t="s">
        <v>925</v>
      </c>
      <c r="B76" s="172" t="s">
        <v>1009</v>
      </c>
      <c r="C76" s="50" t="s">
        <v>1230</v>
      </c>
      <c r="D76" s="51" t="s">
        <v>145</v>
      </c>
      <c r="E76" s="51" t="s">
        <v>453</v>
      </c>
      <c r="F76" s="50">
        <v>0.5</v>
      </c>
      <c r="G76" s="50" t="s">
        <v>1056</v>
      </c>
      <c r="H76" s="51" t="s">
        <v>446</v>
      </c>
      <c r="I76" s="51"/>
      <c r="J76" s="170"/>
    </row>
    <row r="77" spans="1:10" hidden="1" x14ac:dyDescent="0.3">
      <c r="A77" s="49" t="s">
        <v>925</v>
      </c>
      <c r="B77" s="172"/>
      <c r="C77" s="50" t="s">
        <v>1155</v>
      </c>
      <c r="D77" s="51" t="s">
        <v>137</v>
      </c>
      <c r="E77" s="51" t="s">
        <v>132</v>
      </c>
      <c r="F77" s="50">
        <v>0.7</v>
      </c>
      <c r="G77" s="50" t="s">
        <v>1056</v>
      </c>
      <c r="H77" s="51" t="s">
        <v>409</v>
      </c>
      <c r="I77" s="51"/>
      <c r="J77" s="170"/>
    </row>
    <row r="78" spans="1:10" hidden="1" x14ac:dyDescent="0.3">
      <c r="A78" s="49" t="s">
        <v>925</v>
      </c>
      <c r="B78" s="172"/>
      <c r="C78" s="50" t="s">
        <v>1401</v>
      </c>
      <c r="D78" s="51" t="s">
        <v>163</v>
      </c>
      <c r="E78" s="51" t="s">
        <v>487</v>
      </c>
      <c r="F78" s="50">
        <v>0.15</v>
      </c>
      <c r="G78" s="50" t="s">
        <v>1056</v>
      </c>
      <c r="H78" s="51" t="s">
        <v>412</v>
      </c>
      <c r="I78" s="51"/>
      <c r="J78" s="170"/>
    </row>
    <row r="79" spans="1:10" hidden="1" x14ac:dyDescent="0.3">
      <c r="A79" s="49" t="s">
        <v>925</v>
      </c>
      <c r="B79" s="50" t="s">
        <v>992</v>
      </c>
      <c r="C79" s="50" t="s">
        <v>467</v>
      </c>
      <c r="D79" s="51" t="s">
        <v>148</v>
      </c>
      <c r="E79" s="61" t="s">
        <v>848</v>
      </c>
      <c r="F79" s="50">
        <v>0.1</v>
      </c>
      <c r="G79" s="50" t="s">
        <v>1059</v>
      </c>
      <c r="H79" s="51"/>
      <c r="I79" s="51"/>
      <c r="J79" s="170"/>
    </row>
    <row r="80" spans="1:10" ht="15.75" hidden="1" customHeight="1" x14ac:dyDescent="0.3">
      <c r="A80" s="35" t="s">
        <v>934</v>
      </c>
      <c r="B80" s="185" t="s">
        <v>1332</v>
      </c>
      <c r="C80" s="62" t="s">
        <v>1363</v>
      </c>
      <c r="D80" s="63" t="s">
        <v>131</v>
      </c>
      <c r="E80" s="63" t="s">
        <v>209</v>
      </c>
      <c r="F80" s="62">
        <v>0.2</v>
      </c>
      <c r="G80" s="62" t="s">
        <v>1056</v>
      </c>
      <c r="H80" s="63"/>
      <c r="I80" s="64"/>
      <c r="J80" s="180">
        <f>COUNTA(C80:C81)</f>
        <v>2</v>
      </c>
    </row>
    <row r="81" spans="1:11" ht="15.75" hidden="1" customHeight="1" x14ac:dyDescent="0.3">
      <c r="A81" s="35" t="s">
        <v>934</v>
      </c>
      <c r="B81" s="185"/>
      <c r="C81" s="62" t="s">
        <v>1395</v>
      </c>
      <c r="D81" s="63" t="s">
        <v>42</v>
      </c>
      <c r="E81" s="63" t="s">
        <v>331</v>
      </c>
      <c r="F81" s="62">
        <v>0.6</v>
      </c>
      <c r="G81" s="62" t="s">
        <v>1056</v>
      </c>
      <c r="H81" s="63"/>
      <c r="I81" s="64"/>
      <c r="J81" s="180"/>
      <c r="K81" s="27"/>
    </row>
    <row r="82" spans="1:11" hidden="1" x14ac:dyDescent="0.3">
      <c r="A82" s="49" t="s">
        <v>933</v>
      </c>
      <c r="B82" s="50" t="s">
        <v>1011</v>
      </c>
      <c r="C82" s="50" t="s">
        <v>1419</v>
      </c>
      <c r="D82" s="51" t="s">
        <v>738</v>
      </c>
      <c r="E82" s="51" t="s">
        <v>87</v>
      </c>
      <c r="F82" s="50">
        <v>0.7</v>
      </c>
      <c r="G82" s="50" t="s">
        <v>1056</v>
      </c>
      <c r="H82" s="51" t="s">
        <v>1143</v>
      </c>
      <c r="I82" s="52"/>
      <c r="J82" s="34">
        <f>COUNTA(C82)</f>
        <v>1</v>
      </c>
    </row>
    <row r="83" spans="1:11" hidden="1" x14ac:dyDescent="0.3">
      <c r="A83" s="35" t="s">
        <v>945</v>
      </c>
      <c r="B83" s="36" t="s">
        <v>1186</v>
      </c>
      <c r="C83" s="36" t="s">
        <v>1322</v>
      </c>
      <c r="D83" s="37" t="s">
        <v>179</v>
      </c>
      <c r="E83" s="37" t="s">
        <v>564</v>
      </c>
      <c r="F83" s="36" t="s">
        <v>834</v>
      </c>
      <c r="G83" s="36" t="s">
        <v>1362</v>
      </c>
      <c r="H83" s="65"/>
      <c r="I83" s="66"/>
      <c r="J83" s="180">
        <f>COUNTA(C83:C98)</f>
        <v>16</v>
      </c>
    </row>
    <row r="84" spans="1:11" hidden="1" x14ac:dyDescent="0.3">
      <c r="A84" s="35" t="s">
        <v>945</v>
      </c>
      <c r="B84" s="181" t="s">
        <v>1031</v>
      </c>
      <c r="C84" s="36" t="s">
        <v>1327</v>
      </c>
      <c r="D84" s="37" t="s">
        <v>1297</v>
      </c>
      <c r="E84" s="37" t="s">
        <v>696</v>
      </c>
      <c r="F84" s="36">
        <v>0.1</v>
      </c>
      <c r="G84" s="36" t="s">
        <v>1056</v>
      </c>
      <c r="H84" s="37"/>
      <c r="I84" s="38"/>
      <c r="J84" s="180"/>
    </row>
    <row r="85" spans="1:11" hidden="1" x14ac:dyDescent="0.3">
      <c r="A85" s="35" t="s">
        <v>945</v>
      </c>
      <c r="B85" s="181"/>
      <c r="C85" s="36" t="s">
        <v>1264</v>
      </c>
      <c r="D85" s="37" t="s">
        <v>372</v>
      </c>
      <c r="E85" s="37" t="s">
        <v>745</v>
      </c>
      <c r="F85" s="36">
        <v>0.25</v>
      </c>
      <c r="G85" s="36" t="s">
        <v>1059</v>
      </c>
      <c r="H85" s="37"/>
      <c r="I85" s="38"/>
      <c r="J85" s="180"/>
    </row>
    <row r="86" spans="1:11" hidden="1" x14ac:dyDescent="0.3">
      <c r="A86" s="35" t="s">
        <v>945</v>
      </c>
      <c r="B86" s="181" t="s">
        <v>998</v>
      </c>
      <c r="C86" s="36" t="s">
        <v>1189</v>
      </c>
      <c r="D86" s="37" t="s">
        <v>703</v>
      </c>
      <c r="E86" s="37" t="s">
        <v>605</v>
      </c>
      <c r="F86" s="36" t="s">
        <v>845</v>
      </c>
      <c r="G86" s="36" t="s">
        <v>1368</v>
      </c>
      <c r="H86" s="37"/>
      <c r="I86" s="38"/>
      <c r="J86" s="180"/>
    </row>
    <row r="87" spans="1:11" hidden="1" x14ac:dyDescent="0.3">
      <c r="A87" s="35" t="s">
        <v>945</v>
      </c>
      <c r="B87" s="181"/>
      <c r="C87" s="36" t="s">
        <v>1191</v>
      </c>
      <c r="D87" s="37" t="s">
        <v>422</v>
      </c>
      <c r="E87" s="37" t="s">
        <v>252</v>
      </c>
      <c r="F87" s="36">
        <v>0.21</v>
      </c>
      <c r="G87" s="36" t="s">
        <v>1059</v>
      </c>
      <c r="H87" s="37"/>
      <c r="I87" s="38"/>
      <c r="J87" s="180"/>
    </row>
    <row r="88" spans="1:11" hidden="1" x14ac:dyDescent="0.3">
      <c r="A88" s="35" t="s">
        <v>945</v>
      </c>
      <c r="B88" s="36" t="s">
        <v>1043</v>
      </c>
      <c r="C88" s="36" t="s">
        <v>1216</v>
      </c>
      <c r="D88" s="37" t="s">
        <v>371</v>
      </c>
      <c r="E88" s="37" t="s">
        <v>421</v>
      </c>
      <c r="F88" s="36">
        <v>0.18</v>
      </c>
      <c r="G88" s="36" t="s">
        <v>1056</v>
      </c>
      <c r="H88" s="37" t="s">
        <v>25</v>
      </c>
      <c r="I88" s="38"/>
      <c r="J88" s="180"/>
    </row>
    <row r="89" spans="1:11" hidden="1" x14ac:dyDescent="0.3">
      <c r="A89" s="35" t="s">
        <v>945</v>
      </c>
      <c r="B89" s="181" t="s">
        <v>966</v>
      </c>
      <c r="C89" s="151" t="s">
        <v>1252</v>
      </c>
      <c r="D89" s="133" t="s">
        <v>197</v>
      </c>
      <c r="E89" s="133" t="s">
        <v>198</v>
      </c>
      <c r="F89" s="151">
        <v>0.4</v>
      </c>
      <c r="G89" s="151" t="s">
        <v>1056</v>
      </c>
      <c r="H89" s="37"/>
      <c r="I89" s="132" t="s">
        <v>1567</v>
      </c>
      <c r="J89" s="180"/>
    </row>
    <row r="90" spans="1:11" hidden="1" x14ac:dyDescent="0.3">
      <c r="A90" s="35" t="s">
        <v>945</v>
      </c>
      <c r="B90" s="181"/>
      <c r="C90" s="36" t="s">
        <v>1310</v>
      </c>
      <c r="D90" s="37" t="s">
        <v>700</v>
      </c>
      <c r="E90" s="37" t="s">
        <v>699</v>
      </c>
      <c r="F90" s="36">
        <v>0.2</v>
      </c>
      <c r="G90" s="36" t="s">
        <v>1059</v>
      </c>
      <c r="H90" s="37"/>
      <c r="I90" s="38"/>
      <c r="J90" s="180"/>
    </row>
    <row r="91" spans="1:11" hidden="1" x14ac:dyDescent="0.3">
      <c r="A91" s="35" t="s">
        <v>945</v>
      </c>
      <c r="B91" s="181"/>
      <c r="C91" s="151" t="s">
        <v>632</v>
      </c>
      <c r="D91" s="133" t="s">
        <v>1580</v>
      </c>
      <c r="E91" s="133" t="s">
        <v>194</v>
      </c>
      <c r="F91" s="151">
        <v>0.43</v>
      </c>
      <c r="G91" s="151" t="s">
        <v>1583</v>
      </c>
      <c r="H91" s="37"/>
      <c r="I91" s="132" t="s">
        <v>1567</v>
      </c>
      <c r="J91" s="180"/>
    </row>
    <row r="92" spans="1:11" hidden="1" x14ac:dyDescent="0.3">
      <c r="A92" s="35" t="s">
        <v>945</v>
      </c>
      <c r="B92" s="181"/>
      <c r="C92" s="151" t="s">
        <v>633</v>
      </c>
      <c r="D92" s="133" t="s">
        <v>195</v>
      </c>
      <c r="E92" s="133" t="s">
        <v>196</v>
      </c>
      <c r="F92" s="151">
        <v>0.22</v>
      </c>
      <c r="G92" s="151" t="s">
        <v>1583</v>
      </c>
      <c r="H92" s="37"/>
      <c r="I92" s="132" t="s">
        <v>1567</v>
      </c>
      <c r="J92" s="180"/>
    </row>
    <row r="93" spans="1:11" hidden="1" x14ac:dyDescent="0.3">
      <c r="A93" s="35" t="s">
        <v>945</v>
      </c>
      <c r="B93" s="181" t="s">
        <v>978</v>
      </c>
      <c r="C93" s="36" t="s">
        <v>1263</v>
      </c>
      <c r="D93" s="37" t="s">
        <v>138</v>
      </c>
      <c r="E93" s="40" t="s">
        <v>873</v>
      </c>
      <c r="F93" s="43">
        <v>0.4</v>
      </c>
      <c r="G93" s="43" t="s">
        <v>1059</v>
      </c>
      <c r="H93" s="40"/>
      <c r="I93" s="41"/>
      <c r="J93" s="180"/>
    </row>
    <row r="94" spans="1:11" hidden="1" x14ac:dyDescent="0.3">
      <c r="A94" s="35" t="s">
        <v>945</v>
      </c>
      <c r="B94" s="181"/>
      <c r="C94" s="36" t="s">
        <v>1238</v>
      </c>
      <c r="D94" s="37" t="s">
        <v>330</v>
      </c>
      <c r="E94" s="40" t="s">
        <v>808</v>
      </c>
      <c r="F94" s="43">
        <v>0.3</v>
      </c>
      <c r="G94" s="43" t="s">
        <v>1059</v>
      </c>
      <c r="H94" s="40"/>
      <c r="I94" s="41"/>
      <c r="J94" s="180"/>
    </row>
    <row r="95" spans="1:11" hidden="1" x14ac:dyDescent="0.3">
      <c r="A95" s="35" t="s">
        <v>945</v>
      </c>
      <c r="B95" s="181" t="s">
        <v>1040</v>
      </c>
      <c r="C95" s="36" t="s">
        <v>1198</v>
      </c>
      <c r="D95" s="37" t="s">
        <v>357</v>
      </c>
      <c r="E95" s="37" t="s">
        <v>86</v>
      </c>
      <c r="F95" s="36">
        <v>0.3</v>
      </c>
      <c r="G95" s="36" t="s">
        <v>1056</v>
      </c>
      <c r="H95" s="37"/>
      <c r="I95" s="38"/>
      <c r="J95" s="180"/>
    </row>
    <row r="96" spans="1:11" hidden="1" x14ac:dyDescent="0.3">
      <c r="A96" s="35" t="s">
        <v>945</v>
      </c>
      <c r="B96" s="181"/>
      <c r="C96" s="36" t="s">
        <v>1208</v>
      </c>
      <c r="D96" s="37" t="s">
        <v>49</v>
      </c>
      <c r="E96" s="37" t="s">
        <v>427</v>
      </c>
      <c r="F96" s="36">
        <v>1.2</v>
      </c>
      <c r="G96" s="36" t="s">
        <v>1056</v>
      </c>
      <c r="H96" s="37"/>
      <c r="I96" s="38"/>
      <c r="J96" s="180"/>
    </row>
    <row r="97" spans="1:10" hidden="1" x14ac:dyDescent="0.3">
      <c r="A97" s="35" t="s">
        <v>945</v>
      </c>
      <c r="B97" s="36" t="s">
        <v>1003</v>
      </c>
      <c r="C97" s="36" t="s">
        <v>1211</v>
      </c>
      <c r="D97" s="37" t="s">
        <v>491</v>
      </c>
      <c r="E97" s="37" t="s">
        <v>383</v>
      </c>
      <c r="F97" s="36">
        <v>0.41</v>
      </c>
      <c r="G97" s="36" t="s">
        <v>1056</v>
      </c>
      <c r="H97" s="37"/>
      <c r="I97" s="38"/>
      <c r="J97" s="180"/>
    </row>
    <row r="98" spans="1:10" hidden="1" x14ac:dyDescent="0.3">
      <c r="A98" s="35" t="s">
        <v>945</v>
      </c>
      <c r="B98" s="36" t="s">
        <v>1002</v>
      </c>
      <c r="C98" s="36" t="s">
        <v>1274</v>
      </c>
      <c r="D98" s="37" t="s">
        <v>679</v>
      </c>
      <c r="E98" s="37" t="s">
        <v>359</v>
      </c>
      <c r="F98" s="36">
        <v>0.3</v>
      </c>
      <c r="G98" s="36" t="s">
        <v>1056</v>
      </c>
      <c r="H98" s="37"/>
      <c r="I98" s="38"/>
      <c r="J98" s="180"/>
    </row>
    <row r="99" spans="1:10" ht="16.5" hidden="1" customHeight="1" x14ac:dyDescent="0.3">
      <c r="A99" s="49" t="s">
        <v>941</v>
      </c>
      <c r="B99" s="50" t="s">
        <v>958</v>
      </c>
      <c r="C99" s="50" t="s">
        <v>1435</v>
      </c>
      <c r="D99" s="51" t="s">
        <v>225</v>
      </c>
      <c r="E99" s="51" t="s">
        <v>451</v>
      </c>
      <c r="F99" s="50">
        <v>0.7</v>
      </c>
      <c r="G99" s="50" t="s">
        <v>1059</v>
      </c>
      <c r="H99" s="51" t="s">
        <v>626</v>
      </c>
      <c r="I99" s="51"/>
      <c r="J99" s="170">
        <f>COUNTA(C99:C126)</f>
        <v>28</v>
      </c>
    </row>
    <row r="100" spans="1:10" hidden="1" x14ac:dyDescent="0.3">
      <c r="A100" s="49" t="s">
        <v>941</v>
      </c>
      <c r="B100" s="172" t="s">
        <v>910</v>
      </c>
      <c r="C100" s="50" t="s">
        <v>1325</v>
      </c>
      <c r="D100" s="51" t="s">
        <v>127</v>
      </c>
      <c r="E100" s="51" t="s">
        <v>373</v>
      </c>
      <c r="F100" s="50">
        <v>0.35</v>
      </c>
      <c r="G100" s="50" t="s">
        <v>1056</v>
      </c>
      <c r="H100" s="51"/>
      <c r="I100" s="51"/>
      <c r="J100" s="170"/>
    </row>
    <row r="101" spans="1:10" hidden="1" x14ac:dyDescent="0.3">
      <c r="A101" s="49" t="s">
        <v>941</v>
      </c>
      <c r="B101" s="172"/>
      <c r="C101" s="153" t="s">
        <v>1290</v>
      </c>
      <c r="D101" s="154" t="s">
        <v>1600</v>
      </c>
      <c r="E101" s="154" t="s">
        <v>1599</v>
      </c>
      <c r="F101" s="153">
        <v>0.38</v>
      </c>
      <c r="G101" s="153" t="s">
        <v>1059</v>
      </c>
      <c r="H101" s="51"/>
      <c r="I101" s="51"/>
      <c r="J101" s="170"/>
    </row>
    <row r="102" spans="1:10" hidden="1" x14ac:dyDescent="0.3">
      <c r="A102" s="49" t="s">
        <v>941</v>
      </c>
      <c r="B102" s="172" t="s">
        <v>1035</v>
      </c>
      <c r="C102" s="50" t="s">
        <v>1284</v>
      </c>
      <c r="D102" s="51" t="s">
        <v>37</v>
      </c>
      <c r="E102" s="51" t="s">
        <v>217</v>
      </c>
      <c r="F102" s="50">
        <v>0.23</v>
      </c>
      <c r="G102" s="50" t="s">
        <v>1059</v>
      </c>
      <c r="H102" s="51"/>
      <c r="I102" s="51"/>
      <c r="J102" s="170"/>
    </row>
    <row r="103" spans="1:10" hidden="1" x14ac:dyDescent="0.3">
      <c r="A103" s="49" t="s">
        <v>941</v>
      </c>
      <c r="B103" s="172"/>
      <c r="C103" s="50" t="s">
        <v>1278</v>
      </c>
      <c r="D103" s="51" t="s">
        <v>189</v>
      </c>
      <c r="E103" s="51" t="s">
        <v>634</v>
      </c>
      <c r="F103" s="50">
        <v>0.8</v>
      </c>
      <c r="G103" s="50" t="s">
        <v>1059</v>
      </c>
      <c r="H103" s="51"/>
      <c r="I103" s="51"/>
      <c r="J103" s="170"/>
    </row>
    <row r="104" spans="1:10" hidden="1" x14ac:dyDescent="0.3">
      <c r="A104" s="49" t="s">
        <v>941</v>
      </c>
      <c r="B104" s="172"/>
      <c r="C104" s="50" t="s">
        <v>1260</v>
      </c>
      <c r="D104" s="51" t="s">
        <v>420</v>
      </c>
      <c r="E104" s="51" t="s">
        <v>804</v>
      </c>
      <c r="F104" s="50">
        <v>0.1</v>
      </c>
      <c r="G104" s="50" t="s">
        <v>1059</v>
      </c>
      <c r="H104" s="51"/>
      <c r="I104" s="51"/>
      <c r="J104" s="170"/>
    </row>
    <row r="105" spans="1:10" hidden="1" x14ac:dyDescent="0.3">
      <c r="A105" s="49" t="s">
        <v>941</v>
      </c>
      <c r="B105" s="172" t="s">
        <v>993</v>
      </c>
      <c r="C105" s="50" t="s">
        <v>1231</v>
      </c>
      <c r="D105" s="51" t="s">
        <v>350</v>
      </c>
      <c r="E105" s="51" t="s">
        <v>737</v>
      </c>
      <c r="F105" s="50">
        <v>1</v>
      </c>
      <c r="G105" s="50" t="s">
        <v>1056</v>
      </c>
      <c r="H105" s="51"/>
      <c r="I105" s="51"/>
      <c r="J105" s="170"/>
    </row>
    <row r="106" spans="1:10" hidden="1" x14ac:dyDescent="0.3">
      <c r="A106" s="49" t="s">
        <v>941</v>
      </c>
      <c r="B106" s="172"/>
      <c r="C106" s="50" t="s">
        <v>1272</v>
      </c>
      <c r="D106" s="51" t="s">
        <v>352</v>
      </c>
      <c r="E106" s="51" t="s">
        <v>1520</v>
      </c>
      <c r="F106" s="50">
        <v>0.25</v>
      </c>
      <c r="G106" s="50" t="s">
        <v>1059</v>
      </c>
      <c r="H106" s="51"/>
      <c r="I106" s="51"/>
      <c r="J106" s="170"/>
    </row>
    <row r="107" spans="1:10" hidden="1" x14ac:dyDescent="0.3">
      <c r="A107" s="49" t="s">
        <v>941</v>
      </c>
      <c r="B107" s="172"/>
      <c r="C107" s="50" t="s">
        <v>1287</v>
      </c>
      <c r="D107" s="51" t="s">
        <v>191</v>
      </c>
      <c r="E107" s="51" t="s">
        <v>742</v>
      </c>
      <c r="F107" s="50">
        <v>0.4</v>
      </c>
      <c r="G107" s="50" t="s">
        <v>1056</v>
      </c>
      <c r="H107" s="51"/>
      <c r="I107" s="51"/>
      <c r="J107" s="170"/>
    </row>
    <row r="108" spans="1:10" hidden="1" x14ac:dyDescent="0.3">
      <c r="A108" s="49" t="s">
        <v>941</v>
      </c>
      <c r="B108" s="172"/>
      <c r="C108" s="50" t="s">
        <v>1271</v>
      </c>
      <c r="D108" s="51" t="s">
        <v>221</v>
      </c>
      <c r="E108" s="51" t="s">
        <v>613</v>
      </c>
      <c r="F108" s="50">
        <v>0.4</v>
      </c>
      <c r="G108" s="50" t="s">
        <v>1059</v>
      </c>
      <c r="H108" s="51"/>
      <c r="I108" s="51"/>
      <c r="J108" s="170"/>
    </row>
    <row r="109" spans="1:10" hidden="1" x14ac:dyDescent="0.3">
      <c r="A109" s="49" t="s">
        <v>941</v>
      </c>
      <c r="B109" s="172"/>
      <c r="C109" s="50" t="s">
        <v>1277</v>
      </c>
      <c r="D109" s="51" t="s">
        <v>345</v>
      </c>
      <c r="E109" s="51" t="s">
        <v>830</v>
      </c>
      <c r="F109" s="50">
        <v>1</v>
      </c>
      <c r="G109" s="50" t="s">
        <v>1056</v>
      </c>
      <c r="H109" s="51"/>
      <c r="I109" s="51"/>
      <c r="J109" s="170"/>
    </row>
    <row r="110" spans="1:10" hidden="1" x14ac:dyDescent="0.3">
      <c r="A110" s="49" t="s">
        <v>941</v>
      </c>
      <c r="B110" s="172" t="s">
        <v>1042</v>
      </c>
      <c r="C110" s="50" t="s">
        <v>1338</v>
      </c>
      <c r="D110" s="51" t="s">
        <v>1537</v>
      </c>
      <c r="E110" s="51" t="s">
        <v>223</v>
      </c>
      <c r="F110" s="50">
        <v>0.15</v>
      </c>
      <c r="G110" s="50" t="s">
        <v>1059</v>
      </c>
      <c r="H110" s="51"/>
      <c r="I110" s="51"/>
      <c r="J110" s="170"/>
    </row>
    <row r="111" spans="1:10" hidden="1" x14ac:dyDescent="0.3">
      <c r="A111" s="49" t="s">
        <v>941</v>
      </c>
      <c r="B111" s="172"/>
      <c r="C111" s="50" t="s">
        <v>1073</v>
      </c>
      <c r="D111" s="51" t="s">
        <v>490</v>
      </c>
      <c r="E111" s="51" t="s">
        <v>731</v>
      </c>
      <c r="F111" s="50">
        <v>0.15</v>
      </c>
      <c r="G111" s="50" t="s">
        <v>1056</v>
      </c>
      <c r="H111" s="51"/>
      <c r="I111" s="51"/>
      <c r="J111" s="170"/>
    </row>
    <row r="112" spans="1:10" hidden="1" x14ac:dyDescent="0.3">
      <c r="A112" s="49" t="s">
        <v>941</v>
      </c>
      <c r="B112" s="172"/>
      <c r="C112" s="50" t="s">
        <v>1166</v>
      </c>
      <c r="D112" s="51" t="s">
        <v>246</v>
      </c>
      <c r="E112" s="51" t="s">
        <v>701</v>
      </c>
      <c r="F112" s="50">
        <v>0.26</v>
      </c>
      <c r="G112" s="50" t="s">
        <v>1056</v>
      </c>
      <c r="H112" s="51"/>
      <c r="I112" s="51"/>
      <c r="J112" s="170"/>
    </row>
    <row r="113" spans="1:11" hidden="1" x14ac:dyDescent="0.3">
      <c r="A113" s="49" t="s">
        <v>941</v>
      </c>
      <c r="B113" s="175" t="s">
        <v>914</v>
      </c>
      <c r="C113" s="53" t="s">
        <v>1344</v>
      </c>
      <c r="D113" s="54" t="s">
        <v>11</v>
      </c>
      <c r="E113" s="54" t="s">
        <v>832</v>
      </c>
      <c r="F113" s="53">
        <v>0.3</v>
      </c>
      <c r="G113" s="53" t="s">
        <v>1056</v>
      </c>
      <c r="H113" s="54"/>
      <c r="I113" s="54" t="s">
        <v>1441</v>
      </c>
      <c r="J113" s="170"/>
    </row>
    <row r="114" spans="1:11" hidden="1" x14ac:dyDescent="0.3">
      <c r="A114" s="49" t="s">
        <v>941</v>
      </c>
      <c r="B114" s="175"/>
      <c r="C114" s="53" t="s">
        <v>1187</v>
      </c>
      <c r="D114" s="54" t="s">
        <v>6</v>
      </c>
      <c r="E114" s="54" t="s">
        <v>380</v>
      </c>
      <c r="F114" s="53">
        <v>0.3</v>
      </c>
      <c r="G114" s="53" t="s">
        <v>1056</v>
      </c>
      <c r="H114" s="54"/>
      <c r="I114" s="54" t="s">
        <v>1561</v>
      </c>
      <c r="J114" s="170"/>
    </row>
    <row r="115" spans="1:11" hidden="1" x14ac:dyDescent="0.3">
      <c r="A115" s="49" t="s">
        <v>941</v>
      </c>
      <c r="B115" s="175"/>
      <c r="C115" s="53" t="s">
        <v>1152</v>
      </c>
      <c r="D115" s="54" t="s">
        <v>90</v>
      </c>
      <c r="E115" s="54" t="s">
        <v>362</v>
      </c>
      <c r="F115" s="53">
        <v>0.3</v>
      </c>
      <c r="G115" s="53" t="s">
        <v>1056</v>
      </c>
      <c r="H115" s="54"/>
      <c r="I115" s="54"/>
      <c r="J115" s="170"/>
    </row>
    <row r="116" spans="1:11" hidden="1" x14ac:dyDescent="0.3">
      <c r="A116" s="49" t="s">
        <v>941</v>
      </c>
      <c r="B116" s="175"/>
      <c r="C116" s="53" t="s">
        <v>1244</v>
      </c>
      <c r="D116" s="54" t="s">
        <v>141</v>
      </c>
      <c r="E116" s="54" t="s">
        <v>41</v>
      </c>
      <c r="F116" s="53">
        <v>0.35</v>
      </c>
      <c r="G116" s="53" t="s">
        <v>1056</v>
      </c>
      <c r="H116" s="54"/>
      <c r="I116" s="54"/>
      <c r="J116" s="170"/>
    </row>
    <row r="117" spans="1:11" hidden="1" x14ac:dyDescent="0.3">
      <c r="A117" s="49" t="s">
        <v>941</v>
      </c>
      <c r="B117" s="175"/>
      <c r="C117" s="53" t="s">
        <v>1275</v>
      </c>
      <c r="D117" s="54" t="s">
        <v>5</v>
      </c>
      <c r="E117" s="54" t="s">
        <v>458</v>
      </c>
      <c r="F117" s="53">
        <v>0.2</v>
      </c>
      <c r="G117" s="53" t="s">
        <v>1056</v>
      </c>
      <c r="H117" s="54"/>
      <c r="I117" s="54" t="s">
        <v>283</v>
      </c>
      <c r="J117" s="170"/>
    </row>
    <row r="118" spans="1:11" hidden="1" x14ac:dyDescent="0.3">
      <c r="A118" s="49" t="s">
        <v>941</v>
      </c>
      <c r="B118" s="175"/>
      <c r="C118" s="53" t="s">
        <v>1224</v>
      </c>
      <c r="D118" s="54" t="s">
        <v>119</v>
      </c>
      <c r="E118" s="54" t="s">
        <v>360</v>
      </c>
      <c r="F118" s="53">
        <v>0.4</v>
      </c>
      <c r="G118" s="53" t="s">
        <v>1056</v>
      </c>
      <c r="H118" s="54"/>
      <c r="I118" s="54"/>
      <c r="J118" s="170"/>
    </row>
    <row r="119" spans="1:11" hidden="1" x14ac:dyDescent="0.3">
      <c r="A119" s="49" t="s">
        <v>941</v>
      </c>
      <c r="B119" s="175"/>
      <c r="C119" s="53" t="s">
        <v>1191</v>
      </c>
      <c r="D119" s="54" t="s">
        <v>452</v>
      </c>
      <c r="E119" s="54" t="s">
        <v>281</v>
      </c>
      <c r="F119" s="53">
        <v>0.3</v>
      </c>
      <c r="G119" s="53" t="s">
        <v>1056</v>
      </c>
      <c r="H119" s="54"/>
      <c r="I119" s="54"/>
      <c r="J119" s="170"/>
    </row>
    <row r="120" spans="1:11" hidden="1" x14ac:dyDescent="0.3">
      <c r="A120" s="49" t="s">
        <v>941</v>
      </c>
      <c r="B120" s="50" t="s">
        <v>1038</v>
      </c>
      <c r="C120" s="50" t="s">
        <v>1222</v>
      </c>
      <c r="D120" s="51" t="s">
        <v>479</v>
      </c>
      <c r="E120" s="51" t="s">
        <v>585</v>
      </c>
      <c r="F120" s="50">
        <v>0.35</v>
      </c>
      <c r="G120" s="50" t="s">
        <v>1059</v>
      </c>
      <c r="H120" s="51" t="s">
        <v>622</v>
      </c>
      <c r="I120" s="51"/>
      <c r="J120" s="170"/>
    </row>
    <row r="121" spans="1:11" hidden="1" x14ac:dyDescent="0.3">
      <c r="A121" s="49" t="s">
        <v>941</v>
      </c>
      <c r="B121" s="176" t="s">
        <v>943</v>
      </c>
      <c r="C121" s="50" t="s">
        <v>1384</v>
      </c>
      <c r="D121" s="51" t="s">
        <v>475</v>
      </c>
      <c r="E121" s="51" t="s">
        <v>784</v>
      </c>
      <c r="F121" s="50">
        <v>0.6</v>
      </c>
      <c r="G121" s="50" t="s">
        <v>1056</v>
      </c>
      <c r="H121" s="51" t="s">
        <v>1492</v>
      </c>
      <c r="I121" s="51"/>
      <c r="J121" s="170"/>
    </row>
    <row r="122" spans="1:11" hidden="1" x14ac:dyDescent="0.3">
      <c r="A122" s="49" t="s">
        <v>941</v>
      </c>
      <c r="B122" s="177"/>
      <c r="C122" s="50" t="s">
        <v>1303</v>
      </c>
      <c r="D122" s="51" t="s">
        <v>488</v>
      </c>
      <c r="E122" s="51" t="s">
        <v>377</v>
      </c>
      <c r="F122" s="50">
        <v>0.4</v>
      </c>
      <c r="G122" s="50" t="s">
        <v>1059</v>
      </c>
      <c r="H122" s="51" t="s">
        <v>1492</v>
      </c>
      <c r="I122" s="51"/>
      <c r="J122" s="170"/>
    </row>
    <row r="123" spans="1:11" hidden="1" x14ac:dyDescent="0.3">
      <c r="A123" s="49" t="s">
        <v>941</v>
      </c>
      <c r="B123" s="178"/>
      <c r="C123" s="50" t="s">
        <v>1309</v>
      </c>
      <c r="D123" s="51" t="s">
        <v>534</v>
      </c>
      <c r="E123" s="51" t="s">
        <v>693</v>
      </c>
      <c r="F123" s="50">
        <v>0.1</v>
      </c>
      <c r="G123" s="50" t="s">
        <v>1059</v>
      </c>
      <c r="H123" s="51" t="s">
        <v>1492</v>
      </c>
      <c r="I123" s="51"/>
      <c r="J123" s="170"/>
    </row>
    <row r="124" spans="1:11" hidden="1" x14ac:dyDescent="0.3">
      <c r="A124" s="49" t="s">
        <v>941</v>
      </c>
      <c r="B124" s="172" t="s">
        <v>917</v>
      </c>
      <c r="C124" s="50" t="s">
        <v>1158</v>
      </c>
      <c r="D124" s="51" t="s">
        <v>382</v>
      </c>
      <c r="E124" s="51" t="s">
        <v>292</v>
      </c>
      <c r="F124" s="50">
        <v>0.9</v>
      </c>
      <c r="G124" s="50" t="s">
        <v>1059</v>
      </c>
      <c r="H124" s="51" t="s">
        <v>1402</v>
      </c>
      <c r="I124" s="51" t="s">
        <v>294</v>
      </c>
      <c r="J124" s="170"/>
    </row>
    <row r="125" spans="1:11" hidden="1" x14ac:dyDescent="0.3">
      <c r="A125" s="49" t="s">
        <v>941</v>
      </c>
      <c r="B125" s="172"/>
      <c r="C125" s="50" t="s">
        <v>1269</v>
      </c>
      <c r="D125" s="51" t="s">
        <v>419</v>
      </c>
      <c r="E125" s="51" t="s">
        <v>260</v>
      </c>
      <c r="F125" s="50">
        <v>0.1</v>
      </c>
      <c r="G125" s="50" t="s">
        <v>1056</v>
      </c>
      <c r="H125" s="51" t="s">
        <v>1402</v>
      </c>
      <c r="I125" s="51" t="s">
        <v>1453</v>
      </c>
      <c r="J125" s="170"/>
    </row>
    <row r="126" spans="1:11" hidden="1" x14ac:dyDescent="0.3">
      <c r="A126" s="49" t="s">
        <v>941</v>
      </c>
      <c r="B126" s="172"/>
      <c r="C126" s="50" t="s">
        <v>1250</v>
      </c>
      <c r="D126" s="51" t="s">
        <v>232</v>
      </c>
      <c r="E126" s="51" t="s">
        <v>730</v>
      </c>
      <c r="F126" s="50">
        <v>0.5</v>
      </c>
      <c r="G126" s="50" t="s">
        <v>1059</v>
      </c>
      <c r="H126" s="51" t="s">
        <v>1402</v>
      </c>
      <c r="I126" s="51" t="s">
        <v>1453</v>
      </c>
      <c r="J126" s="170"/>
    </row>
    <row r="127" spans="1:11" s="25" customFormat="1" hidden="1" x14ac:dyDescent="0.3">
      <c r="A127" s="44" t="s">
        <v>937</v>
      </c>
      <c r="B127" s="45" t="s">
        <v>1336</v>
      </c>
      <c r="C127" s="45" t="s">
        <v>1330</v>
      </c>
      <c r="D127" s="46" t="s">
        <v>496</v>
      </c>
      <c r="E127" s="46" t="s">
        <v>570</v>
      </c>
      <c r="F127" s="45">
        <v>1.0900000000000001</v>
      </c>
      <c r="G127" s="45" t="s">
        <v>1213</v>
      </c>
      <c r="H127" s="46" t="s">
        <v>22</v>
      </c>
      <c r="I127" s="48"/>
      <c r="J127" s="173">
        <f>COUNTA(C127:C132)</f>
        <v>6</v>
      </c>
      <c r="K127" s="28"/>
    </row>
    <row r="128" spans="1:11" s="25" customFormat="1" hidden="1" x14ac:dyDescent="0.3">
      <c r="A128" s="44" t="s">
        <v>937</v>
      </c>
      <c r="B128" s="45" t="s">
        <v>962</v>
      </c>
      <c r="C128" s="45" t="s">
        <v>1412</v>
      </c>
      <c r="D128" s="46" t="s">
        <v>80</v>
      </c>
      <c r="E128" s="46" t="s">
        <v>261</v>
      </c>
      <c r="F128" s="45">
        <v>0.5</v>
      </c>
      <c r="G128" s="45" t="s">
        <v>1056</v>
      </c>
      <c r="H128" s="46" t="s">
        <v>643</v>
      </c>
      <c r="I128" s="48"/>
      <c r="J128" s="173"/>
    </row>
    <row r="129" spans="1:10" s="25" customFormat="1" hidden="1" x14ac:dyDescent="0.3">
      <c r="A129" s="44" t="s">
        <v>937</v>
      </c>
      <c r="B129" s="174" t="s">
        <v>996</v>
      </c>
      <c r="C129" s="45" t="s">
        <v>1334</v>
      </c>
      <c r="D129" s="46" t="s">
        <v>483</v>
      </c>
      <c r="E129" s="46" t="s">
        <v>53</v>
      </c>
      <c r="F129" s="45">
        <v>1</v>
      </c>
      <c r="G129" s="45" t="s">
        <v>1056</v>
      </c>
      <c r="H129" s="46" t="s">
        <v>867</v>
      </c>
      <c r="I129" s="48" t="s">
        <v>1487</v>
      </c>
      <c r="J129" s="173"/>
    </row>
    <row r="130" spans="1:10" s="25" customFormat="1" hidden="1" x14ac:dyDescent="0.3">
      <c r="A130" s="44" t="s">
        <v>937</v>
      </c>
      <c r="B130" s="174"/>
      <c r="C130" s="45" t="s">
        <v>1319</v>
      </c>
      <c r="D130" s="46" t="s">
        <v>178</v>
      </c>
      <c r="E130" s="46" t="s">
        <v>55</v>
      </c>
      <c r="F130" s="45">
        <v>0.3</v>
      </c>
      <c r="G130" s="45" t="s">
        <v>1056</v>
      </c>
      <c r="H130" s="46" t="s">
        <v>867</v>
      </c>
      <c r="I130" s="48" t="s">
        <v>1487</v>
      </c>
      <c r="J130" s="173"/>
    </row>
    <row r="131" spans="1:10" s="25" customFormat="1" hidden="1" x14ac:dyDescent="0.3">
      <c r="A131" s="44" t="s">
        <v>937</v>
      </c>
      <c r="B131" s="45" t="s">
        <v>936</v>
      </c>
      <c r="C131" s="45" t="s">
        <v>1237</v>
      </c>
      <c r="D131" s="46" t="s">
        <v>185</v>
      </c>
      <c r="E131" s="46" t="s">
        <v>583</v>
      </c>
      <c r="F131" s="45">
        <v>0.6</v>
      </c>
      <c r="G131" s="45" t="s">
        <v>1059</v>
      </c>
      <c r="H131" s="46"/>
      <c r="I131" s="48"/>
      <c r="J131" s="173"/>
    </row>
    <row r="132" spans="1:10" s="25" customFormat="1" hidden="1" x14ac:dyDescent="0.3">
      <c r="A132" s="44" t="s">
        <v>937</v>
      </c>
      <c r="B132" s="45" t="s">
        <v>921</v>
      </c>
      <c r="C132" s="45" t="s">
        <v>1279</v>
      </c>
      <c r="D132" s="46" t="s">
        <v>500</v>
      </c>
      <c r="E132" s="46" t="s">
        <v>673</v>
      </c>
      <c r="F132" s="45">
        <v>0.4</v>
      </c>
      <c r="G132" s="45" t="s">
        <v>1056</v>
      </c>
      <c r="H132" s="46"/>
      <c r="I132" s="48"/>
      <c r="J132" s="173"/>
    </row>
    <row r="133" spans="1:10" hidden="1" x14ac:dyDescent="0.3">
      <c r="A133" s="49" t="s">
        <v>950</v>
      </c>
      <c r="B133" s="50" t="s">
        <v>984</v>
      </c>
      <c r="C133" s="50" t="s">
        <v>1201</v>
      </c>
      <c r="D133" s="51" t="s">
        <v>461</v>
      </c>
      <c r="E133" s="51" t="s">
        <v>61</v>
      </c>
      <c r="F133" s="50">
        <v>0.3</v>
      </c>
      <c r="G133" s="50" t="s">
        <v>1056</v>
      </c>
      <c r="H133" s="51" t="s">
        <v>18</v>
      </c>
      <c r="I133" s="52"/>
      <c r="J133" s="170">
        <f>COUNTA(C133:C137)</f>
        <v>5</v>
      </c>
    </row>
    <row r="134" spans="1:10" hidden="1" x14ac:dyDescent="0.3">
      <c r="A134" s="49" t="s">
        <v>950</v>
      </c>
      <c r="B134" s="172" t="s">
        <v>1179</v>
      </c>
      <c r="C134" s="50" t="s">
        <v>1406</v>
      </c>
      <c r="D134" s="51" t="s">
        <v>76</v>
      </c>
      <c r="E134" s="51" t="s">
        <v>280</v>
      </c>
      <c r="F134" s="50">
        <v>0.1</v>
      </c>
      <c r="G134" s="50" t="s">
        <v>1059</v>
      </c>
      <c r="H134" s="51" t="s">
        <v>1555</v>
      </c>
      <c r="I134" s="52"/>
      <c r="J134" s="170"/>
    </row>
    <row r="135" spans="1:10" hidden="1" x14ac:dyDescent="0.3">
      <c r="A135" s="49" t="s">
        <v>950</v>
      </c>
      <c r="B135" s="172"/>
      <c r="C135" s="50" t="s">
        <v>1456</v>
      </c>
      <c r="D135" s="51" t="s">
        <v>1509</v>
      </c>
      <c r="E135" s="51" t="s">
        <v>256</v>
      </c>
      <c r="F135" s="50">
        <v>0.22</v>
      </c>
      <c r="G135" s="50" t="s">
        <v>1059</v>
      </c>
      <c r="H135" s="51" t="s">
        <v>588</v>
      </c>
      <c r="I135" s="52"/>
      <c r="J135" s="170"/>
    </row>
    <row r="136" spans="1:10" hidden="1" x14ac:dyDescent="0.3">
      <c r="A136" s="49" t="s">
        <v>950</v>
      </c>
      <c r="B136" s="50" t="s">
        <v>1041</v>
      </c>
      <c r="C136" s="50" t="s">
        <v>1292</v>
      </c>
      <c r="D136" s="51" t="s">
        <v>124</v>
      </c>
      <c r="E136" s="51" t="s">
        <v>436</v>
      </c>
      <c r="F136" s="50">
        <v>0.4</v>
      </c>
      <c r="G136" s="50" t="s">
        <v>1059</v>
      </c>
      <c r="H136" s="51" t="s">
        <v>89</v>
      </c>
      <c r="I136" s="52"/>
      <c r="J136" s="170"/>
    </row>
    <row r="137" spans="1:10" ht="17.25" hidden="1" customHeight="1" x14ac:dyDescent="0.3">
      <c r="A137" s="67" t="s">
        <v>950</v>
      </c>
      <c r="B137" s="68" t="s">
        <v>997</v>
      </c>
      <c r="C137" s="68" t="s">
        <v>1268</v>
      </c>
      <c r="D137" s="69" t="s">
        <v>1518</v>
      </c>
      <c r="E137" s="69" t="s">
        <v>144</v>
      </c>
      <c r="F137" s="68">
        <v>0.82</v>
      </c>
      <c r="G137" s="68" t="s">
        <v>1059</v>
      </c>
      <c r="H137" s="69" t="s">
        <v>72</v>
      </c>
      <c r="I137" s="70"/>
      <c r="J137" s="171"/>
    </row>
    <row r="138" spans="1:10" x14ac:dyDescent="0.3">
      <c r="A138" s="6"/>
      <c r="B138" s="6"/>
      <c r="C138" s="6"/>
      <c r="D138" s="8"/>
      <c r="E138" s="10"/>
      <c r="F138" s="6"/>
      <c r="G138" s="6"/>
      <c r="H138" s="6"/>
      <c r="I138" s="10"/>
    </row>
    <row r="139" spans="1:10" x14ac:dyDescent="0.3">
      <c r="A139" s="6"/>
      <c r="B139" s="6"/>
      <c r="C139" s="6"/>
      <c r="D139" s="8"/>
      <c r="E139" s="10"/>
      <c r="F139" s="6"/>
      <c r="G139" s="6"/>
      <c r="H139" s="6"/>
      <c r="I139" s="10"/>
    </row>
    <row r="140" spans="1:10" x14ac:dyDescent="0.3">
      <c r="A140" s="6"/>
      <c r="B140" s="6"/>
      <c r="C140" s="6"/>
      <c r="D140" s="8"/>
      <c r="E140" s="10"/>
      <c r="F140" s="6"/>
      <c r="G140" s="6"/>
      <c r="H140" s="6"/>
      <c r="I140" s="10"/>
    </row>
    <row r="141" spans="1:10" x14ac:dyDescent="0.3">
      <c r="A141" s="6"/>
      <c r="B141" s="6"/>
      <c r="C141" s="6"/>
      <c r="D141" s="8"/>
      <c r="E141" s="10"/>
      <c r="F141" s="6"/>
      <c r="G141" s="6"/>
      <c r="H141" s="6"/>
      <c r="I141" s="10"/>
    </row>
    <row r="142" spans="1:10" x14ac:dyDescent="0.3">
      <c r="A142" s="6"/>
      <c r="B142" s="6"/>
      <c r="C142" s="6"/>
      <c r="D142" s="8"/>
      <c r="E142" s="10"/>
      <c r="F142" s="6"/>
      <c r="G142" s="6"/>
      <c r="H142" s="6"/>
      <c r="I142" s="10"/>
    </row>
    <row r="143" spans="1:10" x14ac:dyDescent="0.3">
      <c r="A143" s="6"/>
      <c r="B143" s="6"/>
      <c r="C143" s="6"/>
      <c r="D143" s="8"/>
      <c r="E143" s="10"/>
      <c r="F143" s="6"/>
      <c r="G143" s="6"/>
      <c r="H143" s="6"/>
      <c r="I143" s="10"/>
    </row>
    <row r="144" spans="1:10" x14ac:dyDescent="0.3">
      <c r="A144" s="6"/>
      <c r="B144" s="6"/>
      <c r="C144" s="6"/>
      <c r="D144" s="8"/>
      <c r="E144" s="10"/>
      <c r="F144" s="6"/>
      <c r="G144" s="6"/>
      <c r="H144" s="6"/>
      <c r="I144" s="10"/>
    </row>
    <row r="145" spans="1:9" x14ac:dyDescent="0.3">
      <c r="A145" s="6"/>
      <c r="B145" s="6"/>
      <c r="C145" s="6"/>
      <c r="D145" s="8"/>
      <c r="E145" s="10"/>
      <c r="F145" s="6"/>
      <c r="G145" s="6"/>
      <c r="H145" s="6"/>
      <c r="I145" s="10"/>
    </row>
    <row r="146" spans="1:9" x14ac:dyDescent="0.3">
      <c r="A146" s="6"/>
      <c r="B146" s="6"/>
      <c r="C146" s="6"/>
      <c r="D146" s="8"/>
      <c r="E146" s="10"/>
      <c r="F146" s="6"/>
      <c r="G146" s="6"/>
      <c r="H146" s="6"/>
      <c r="I146" s="10"/>
    </row>
    <row r="147" spans="1:9" x14ac:dyDescent="0.3">
      <c r="A147" s="6"/>
      <c r="B147" s="6"/>
      <c r="C147" s="6"/>
      <c r="D147" s="8"/>
      <c r="E147" s="10"/>
      <c r="F147" s="6"/>
      <c r="G147" s="6"/>
      <c r="H147" s="6"/>
      <c r="I147" s="10"/>
    </row>
    <row r="148" spans="1:9" x14ac:dyDescent="0.3">
      <c r="A148" s="6"/>
      <c r="B148" s="6"/>
      <c r="C148" s="6"/>
      <c r="D148" s="8"/>
      <c r="E148" s="10"/>
      <c r="F148" s="6"/>
      <c r="G148" s="6"/>
      <c r="H148" s="6"/>
      <c r="I148" s="10"/>
    </row>
    <row r="149" spans="1:9" x14ac:dyDescent="0.3">
      <c r="A149" s="6"/>
      <c r="B149" s="6"/>
      <c r="C149" s="6"/>
      <c r="D149" s="8"/>
      <c r="E149" s="10"/>
      <c r="F149" s="6"/>
      <c r="G149" s="6"/>
      <c r="H149" s="6"/>
      <c r="I149" s="10"/>
    </row>
    <row r="150" spans="1:9" x14ac:dyDescent="0.3">
      <c r="A150" s="6"/>
      <c r="B150" s="6"/>
      <c r="C150" s="6"/>
      <c r="D150" s="8"/>
      <c r="E150" s="10"/>
      <c r="F150" s="6"/>
      <c r="G150" s="6"/>
      <c r="H150" s="6"/>
      <c r="I150" s="10"/>
    </row>
    <row r="151" spans="1:9" x14ac:dyDescent="0.3">
      <c r="A151" s="6"/>
      <c r="B151" s="6"/>
      <c r="C151" s="6"/>
      <c r="D151" s="8"/>
      <c r="E151" s="10"/>
      <c r="F151" s="6"/>
      <c r="G151" s="6"/>
      <c r="H151" s="6"/>
      <c r="I151" s="10"/>
    </row>
    <row r="152" spans="1:9" x14ac:dyDescent="0.3">
      <c r="A152" s="6"/>
      <c r="B152" s="6"/>
      <c r="C152" s="6"/>
      <c r="D152" s="8"/>
      <c r="E152" s="10"/>
      <c r="F152" s="6"/>
      <c r="G152" s="6"/>
      <c r="H152" s="6"/>
      <c r="I152" s="10"/>
    </row>
    <row r="153" spans="1:9" x14ac:dyDescent="0.3">
      <c r="A153" s="6"/>
      <c r="B153" s="6"/>
      <c r="C153" s="6"/>
      <c r="D153" s="8"/>
      <c r="E153" s="10"/>
      <c r="F153" s="6"/>
      <c r="G153" s="6"/>
      <c r="H153" s="6"/>
      <c r="I153" s="10"/>
    </row>
    <row r="154" spans="1:9" x14ac:dyDescent="0.3">
      <c r="A154" s="6"/>
      <c r="B154" s="6"/>
      <c r="C154" s="6"/>
      <c r="D154" s="8"/>
      <c r="E154" s="10"/>
      <c r="F154" s="6"/>
      <c r="G154" s="6"/>
      <c r="H154" s="6"/>
      <c r="I154" s="10"/>
    </row>
    <row r="155" spans="1:9" x14ac:dyDescent="0.3">
      <c r="A155" s="6"/>
      <c r="B155" s="6"/>
      <c r="C155" s="6"/>
      <c r="D155" s="8"/>
      <c r="E155" s="10"/>
      <c r="F155" s="6"/>
      <c r="G155" s="6"/>
      <c r="H155" s="6"/>
      <c r="I155" s="10"/>
    </row>
  </sheetData>
  <autoFilter ref="A3:J137" xr:uid="{00000000-0009-0000-0000-000001000000}">
    <filterColumn colId="0">
      <filters>
        <filter val="경기남부청"/>
        <filter val="경기북부청"/>
      </filters>
    </filterColumn>
  </autoFilter>
  <mergeCells count="51">
    <mergeCell ref="B28:B30"/>
    <mergeCell ref="J4:J35"/>
    <mergeCell ref="H6:H12"/>
    <mergeCell ref="B20:B21"/>
    <mergeCell ref="B24:B25"/>
    <mergeCell ref="B33:B34"/>
    <mergeCell ref="B22:B23"/>
    <mergeCell ref="F6:F12"/>
    <mergeCell ref="G6:G12"/>
    <mergeCell ref="B15:B17"/>
    <mergeCell ref="B6:B12"/>
    <mergeCell ref="E6:E12"/>
    <mergeCell ref="J36:J42"/>
    <mergeCell ref="B38:B39"/>
    <mergeCell ref="B41:B42"/>
    <mergeCell ref="J43:J46"/>
    <mergeCell ref="B44:B45"/>
    <mergeCell ref="J53:J59"/>
    <mergeCell ref="J60:J61"/>
    <mergeCell ref="B62:B64"/>
    <mergeCell ref="B60:B61"/>
    <mergeCell ref="J47:J48"/>
    <mergeCell ref="J49:J52"/>
    <mergeCell ref="B55:B56"/>
    <mergeCell ref="B57:B58"/>
    <mergeCell ref="B65:B66"/>
    <mergeCell ref="J69:J73"/>
    <mergeCell ref="B71:B72"/>
    <mergeCell ref="J62:J68"/>
    <mergeCell ref="B93:B94"/>
    <mergeCell ref="B89:B92"/>
    <mergeCell ref="J74:J79"/>
    <mergeCell ref="B76:B78"/>
    <mergeCell ref="J83:J98"/>
    <mergeCell ref="B80:B81"/>
    <mergeCell ref="J80:J81"/>
    <mergeCell ref="B95:B96"/>
    <mergeCell ref="B84:B85"/>
    <mergeCell ref="B86:B87"/>
    <mergeCell ref="J133:J137"/>
    <mergeCell ref="J99:J126"/>
    <mergeCell ref="B100:B101"/>
    <mergeCell ref="B102:B104"/>
    <mergeCell ref="B105:B109"/>
    <mergeCell ref="J127:J132"/>
    <mergeCell ref="B129:B130"/>
    <mergeCell ref="B134:B135"/>
    <mergeCell ref="B110:B112"/>
    <mergeCell ref="B113:B119"/>
    <mergeCell ref="B121:B123"/>
    <mergeCell ref="B124:B126"/>
  </mergeCells>
  <phoneticPr fontId="16" type="noConversion"/>
  <pageMargins left="0.74791663885116577" right="0.74791663885116577" top="0.98416668176651001" bottom="0.98416668176651001" header="0.51180553436279297" footer="0.51180553436279297"/>
  <pageSetup paperSize="9" scale="4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 filterMode="1">
    <tabColor rgb="FF7030A0"/>
    <pageSetUpPr fitToPage="1"/>
  </sheetPr>
  <dimension ref="A1:K330"/>
  <sheetViews>
    <sheetView showGridLines="0" zoomScale="84" zoomScaleNormal="84" zoomScaleSheetLayoutView="75" workbookViewId="0">
      <pane xSplit="1" ySplit="3" topLeftCell="B4" activePane="bottomRight" state="frozen"/>
      <selection pane="topRight"/>
      <selection pane="bottomLeft"/>
      <selection pane="bottomRight" activeCell="C1" sqref="C1"/>
    </sheetView>
  </sheetViews>
  <sheetFormatPr defaultColWidth="8.75" defaultRowHeight="16.5" x14ac:dyDescent="0.3"/>
  <cols>
    <col min="1" max="1" width="15.75" style="2" customWidth="1"/>
    <col min="2" max="2" width="8.25" style="2" customWidth="1"/>
    <col min="3" max="3" width="33.125" style="2" bestFit="1" customWidth="1"/>
    <col min="4" max="4" width="27.25" style="4" customWidth="1"/>
    <col min="5" max="5" width="62.75" style="4" customWidth="1"/>
    <col min="6" max="6" width="10.25" style="2" bestFit="1" customWidth="1"/>
    <col min="7" max="7" width="12.25" style="2" customWidth="1"/>
    <col min="8" max="8" width="19" style="2" bestFit="1" customWidth="1"/>
    <col min="9" max="9" width="20.875" style="4" customWidth="1"/>
    <col min="10" max="10" width="8.75" style="2"/>
    <col min="11" max="16384" width="8.75" style="3"/>
  </cols>
  <sheetData>
    <row r="1" spans="1:10" ht="45" customHeight="1" x14ac:dyDescent="0.3">
      <c r="A1" s="99" t="s">
        <v>1568</v>
      </c>
      <c r="B1" s="100"/>
      <c r="C1" s="100"/>
      <c r="D1" s="100"/>
      <c r="E1" s="100"/>
      <c r="F1" s="97"/>
      <c r="G1" s="97"/>
      <c r="H1" s="97"/>
      <c r="I1" s="97"/>
      <c r="J1" s="101" t="s">
        <v>293</v>
      </c>
    </row>
    <row r="2" spans="1:10" x14ac:dyDescent="0.3">
      <c r="A2" s="29" t="s">
        <v>1051</v>
      </c>
      <c r="B2" s="30" t="s">
        <v>1037</v>
      </c>
      <c r="C2" s="30" t="s">
        <v>1022</v>
      </c>
      <c r="D2" s="30" t="s">
        <v>1039</v>
      </c>
      <c r="E2" s="30" t="s">
        <v>1095</v>
      </c>
      <c r="F2" s="30" t="s">
        <v>1133</v>
      </c>
      <c r="G2" s="30" t="s">
        <v>1091</v>
      </c>
      <c r="H2" s="30" t="s">
        <v>1089</v>
      </c>
      <c r="I2" s="30" t="s">
        <v>1063</v>
      </c>
      <c r="J2" s="31" t="s">
        <v>1057</v>
      </c>
    </row>
    <row r="3" spans="1:10" x14ac:dyDescent="0.3">
      <c r="A3" s="32"/>
      <c r="B3" s="13"/>
      <c r="C3" s="13"/>
      <c r="D3" s="12"/>
      <c r="E3" s="12"/>
      <c r="F3" s="12"/>
      <c r="G3" s="12"/>
      <c r="H3" s="12"/>
      <c r="I3" s="12"/>
      <c r="J3" s="33">
        <f>SUM(J4:J295)</f>
        <v>292</v>
      </c>
    </row>
    <row r="4" spans="1:10" hidden="1" x14ac:dyDescent="0.3">
      <c r="A4" s="35" t="s">
        <v>922</v>
      </c>
      <c r="B4" s="174" t="s">
        <v>905</v>
      </c>
      <c r="C4" s="92" t="s">
        <v>1181</v>
      </c>
      <c r="D4" s="93" t="s">
        <v>516</v>
      </c>
      <c r="E4" s="93" t="s">
        <v>610</v>
      </c>
      <c r="F4" s="93">
        <v>0.12</v>
      </c>
      <c r="G4" s="93" t="s">
        <v>1059</v>
      </c>
      <c r="H4" s="93" t="s">
        <v>640</v>
      </c>
      <c r="I4" s="94"/>
      <c r="J4" s="188">
        <f>COUNTA(C4:C41)</f>
        <v>38</v>
      </c>
    </row>
    <row r="5" spans="1:10" hidden="1" x14ac:dyDescent="0.3">
      <c r="A5" s="35" t="s">
        <v>922</v>
      </c>
      <c r="B5" s="174"/>
      <c r="C5" s="92" t="s">
        <v>1122</v>
      </c>
      <c r="D5" s="93" t="s">
        <v>552</v>
      </c>
      <c r="E5" s="93" t="s">
        <v>1486</v>
      </c>
      <c r="F5" s="93">
        <v>0.18</v>
      </c>
      <c r="G5" s="93" t="s">
        <v>1059</v>
      </c>
      <c r="H5" s="93" t="s">
        <v>640</v>
      </c>
      <c r="I5" s="94"/>
      <c r="J5" s="188"/>
    </row>
    <row r="6" spans="1:10" hidden="1" x14ac:dyDescent="0.3">
      <c r="A6" s="35" t="s">
        <v>922</v>
      </c>
      <c r="B6" s="174"/>
      <c r="C6" s="92" t="s">
        <v>1177</v>
      </c>
      <c r="D6" s="93" t="s">
        <v>552</v>
      </c>
      <c r="E6" s="93" t="s">
        <v>1486</v>
      </c>
      <c r="F6" s="93">
        <v>0.18</v>
      </c>
      <c r="G6" s="93" t="s">
        <v>1059</v>
      </c>
      <c r="H6" s="93" t="s">
        <v>640</v>
      </c>
      <c r="I6" s="94"/>
      <c r="J6" s="188"/>
    </row>
    <row r="7" spans="1:10" hidden="1" x14ac:dyDescent="0.3">
      <c r="A7" s="35" t="s">
        <v>922</v>
      </c>
      <c r="B7" s="174"/>
      <c r="C7" s="45" t="s">
        <v>1141</v>
      </c>
      <c r="D7" s="46" t="s">
        <v>517</v>
      </c>
      <c r="E7" s="46" t="s">
        <v>611</v>
      </c>
      <c r="F7" s="46">
        <v>0.2</v>
      </c>
      <c r="G7" s="46" t="s">
        <v>1059</v>
      </c>
      <c r="H7" s="46" t="s">
        <v>640</v>
      </c>
      <c r="I7" s="88"/>
      <c r="J7" s="188"/>
    </row>
    <row r="8" spans="1:10" hidden="1" x14ac:dyDescent="0.3">
      <c r="A8" s="35" t="s">
        <v>922</v>
      </c>
      <c r="B8" s="174"/>
      <c r="C8" s="45" t="s">
        <v>1433</v>
      </c>
      <c r="D8" s="46" t="s">
        <v>501</v>
      </c>
      <c r="E8" s="93" t="s">
        <v>602</v>
      </c>
      <c r="F8" s="93">
        <v>0.15</v>
      </c>
      <c r="G8" s="93" t="s">
        <v>1059</v>
      </c>
      <c r="H8" s="93" t="s">
        <v>640</v>
      </c>
      <c r="I8" s="88"/>
      <c r="J8" s="188"/>
    </row>
    <row r="9" spans="1:10" hidden="1" x14ac:dyDescent="0.3">
      <c r="A9" s="131" t="s">
        <v>922</v>
      </c>
      <c r="B9" s="45" t="s">
        <v>911</v>
      </c>
      <c r="C9" s="136" t="s">
        <v>1455</v>
      </c>
      <c r="D9" s="164" t="s">
        <v>514</v>
      </c>
      <c r="E9" s="46" t="s">
        <v>655</v>
      </c>
      <c r="F9" s="46">
        <v>7.0000000000000007E-2</v>
      </c>
      <c r="G9" s="46" t="s">
        <v>1059</v>
      </c>
      <c r="H9" s="46" t="s">
        <v>1135</v>
      </c>
      <c r="I9" s="137" t="s">
        <v>1589</v>
      </c>
      <c r="J9" s="188"/>
    </row>
    <row r="10" spans="1:10" hidden="1" x14ac:dyDescent="0.3">
      <c r="A10" s="35" t="s">
        <v>922</v>
      </c>
      <c r="B10" s="45" t="s">
        <v>930</v>
      </c>
      <c r="C10" s="45" t="s">
        <v>1149</v>
      </c>
      <c r="D10" s="46" t="s">
        <v>512</v>
      </c>
      <c r="E10" s="46" t="s">
        <v>146</v>
      </c>
      <c r="F10" s="46">
        <v>0.35</v>
      </c>
      <c r="G10" s="46" t="s">
        <v>1059</v>
      </c>
      <c r="H10" s="46" t="s">
        <v>643</v>
      </c>
      <c r="I10" s="88"/>
      <c r="J10" s="188"/>
    </row>
    <row r="11" spans="1:10" hidden="1" x14ac:dyDescent="0.3">
      <c r="A11" s="35" t="s">
        <v>922</v>
      </c>
      <c r="B11" s="174" t="s">
        <v>927</v>
      </c>
      <c r="C11" s="45" t="s">
        <v>1425</v>
      </c>
      <c r="D11" s="46" t="s">
        <v>859</v>
      </c>
      <c r="E11" s="46" t="s">
        <v>1482</v>
      </c>
      <c r="F11" s="46">
        <v>0.15</v>
      </c>
      <c r="G11" s="46" t="s">
        <v>1059</v>
      </c>
      <c r="H11" s="46" t="s">
        <v>639</v>
      </c>
      <c r="I11" s="88"/>
      <c r="J11" s="188"/>
    </row>
    <row r="12" spans="1:10" hidden="1" x14ac:dyDescent="0.3">
      <c r="A12" s="35" t="s">
        <v>922</v>
      </c>
      <c r="B12" s="174"/>
      <c r="C12" s="45" t="s">
        <v>1160</v>
      </c>
      <c r="D12" s="46" t="s">
        <v>846</v>
      </c>
      <c r="E12" s="46" t="s">
        <v>595</v>
      </c>
      <c r="F12" s="46">
        <v>0.15</v>
      </c>
      <c r="G12" s="46" t="s">
        <v>1059</v>
      </c>
      <c r="H12" s="46" t="s">
        <v>639</v>
      </c>
      <c r="I12" s="88"/>
      <c r="J12" s="188"/>
    </row>
    <row r="13" spans="1:10" hidden="1" x14ac:dyDescent="0.3">
      <c r="A13" s="35" t="s">
        <v>922</v>
      </c>
      <c r="B13" s="174"/>
      <c r="C13" s="45" t="s">
        <v>1431</v>
      </c>
      <c r="D13" s="46" t="s">
        <v>843</v>
      </c>
      <c r="E13" s="46" t="s">
        <v>1437</v>
      </c>
      <c r="F13" s="46">
        <v>0.12</v>
      </c>
      <c r="G13" s="46" t="s">
        <v>1059</v>
      </c>
      <c r="H13" s="46" t="s">
        <v>639</v>
      </c>
      <c r="I13" s="88"/>
      <c r="J13" s="188"/>
    </row>
    <row r="14" spans="1:10" hidden="1" x14ac:dyDescent="0.3">
      <c r="A14" s="35" t="s">
        <v>922</v>
      </c>
      <c r="B14" s="174"/>
      <c r="C14" s="45" t="s">
        <v>1428</v>
      </c>
      <c r="D14" s="46" t="s">
        <v>1475</v>
      </c>
      <c r="E14" s="46" t="s">
        <v>614</v>
      </c>
      <c r="F14" s="46">
        <v>0.12</v>
      </c>
      <c r="G14" s="46" t="s">
        <v>1059</v>
      </c>
      <c r="H14" s="46" t="s">
        <v>639</v>
      </c>
      <c r="I14" s="88"/>
      <c r="J14" s="188"/>
    </row>
    <row r="15" spans="1:10" ht="16.5" hidden="1" customHeight="1" x14ac:dyDescent="0.3">
      <c r="A15" s="35" t="s">
        <v>922</v>
      </c>
      <c r="B15" s="174" t="s">
        <v>897</v>
      </c>
      <c r="C15" s="92" t="s">
        <v>1414</v>
      </c>
      <c r="D15" s="93" t="s">
        <v>212</v>
      </c>
      <c r="E15" s="93" t="s">
        <v>254</v>
      </c>
      <c r="F15" s="93">
        <v>0.12</v>
      </c>
      <c r="G15" s="93" t="s">
        <v>1059</v>
      </c>
      <c r="H15" s="93" t="s">
        <v>639</v>
      </c>
      <c r="I15" s="226" t="s">
        <v>250</v>
      </c>
      <c r="J15" s="188"/>
    </row>
    <row r="16" spans="1:10" hidden="1" x14ac:dyDescent="0.3">
      <c r="A16" s="35" t="s">
        <v>922</v>
      </c>
      <c r="B16" s="174"/>
      <c r="C16" s="92" t="s">
        <v>1415</v>
      </c>
      <c r="D16" s="93" t="s">
        <v>850</v>
      </c>
      <c r="E16" s="93" t="s">
        <v>237</v>
      </c>
      <c r="F16" s="93">
        <v>0.3</v>
      </c>
      <c r="G16" s="93" t="s">
        <v>1059</v>
      </c>
      <c r="H16" s="93" t="s">
        <v>639</v>
      </c>
      <c r="I16" s="226"/>
      <c r="J16" s="188"/>
    </row>
    <row r="17" spans="1:10" hidden="1" x14ac:dyDescent="0.3">
      <c r="A17" s="35" t="s">
        <v>922</v>
      </c>
      <c r="B17" s="174"/>
      <c r="C17" s="92" t="s">
        <v>1413</v>
      </c>
      <c r="D17" s="93" t="s">
        <v>247</v>
      </c>
      <c r="E17" s="93" t="s">
        <v>259</v>
      </c>
      <c r="F17" s="93">
        <v>0.1</v>
      </c>
      <c r="G17" s="93" t="s">
        <v>1059</v>
      </c>
      <c r="H17" s="93" t="s">
        <v>639</v>
      </c>
      <c r="I17" s="226"/>
      <c r="J17" s="188"/>
    </row>
    <row r="18" spans="1:10" hidden="1" x14ac:dyDescent="0.3">
      <c r="A18" s="35" t="s">
        <v>922</v>
      </c>
      <c r="B18" s="174"/>
      <c r="C18" s="92" t="s">
        <v>853</v>
      </c>
      <c r="D18" s="93" t="s">
        <v>266</v>
      </c>
      <c r="E18" s="93" t="s">
        <v>1544</v>
      </c>
      <c r="F18" s="93">
        <v>0.28000000000000003</v>
      </c>
      <c r="G18" s="93" t="s">
        <v>1056</v>
      </c>
      <c r="H18" s="93" t="s">
        <v>639</v>
      </c>
      <c r="I18" s="226"/>
      <c r="J18" s="188"/>
    </row>
    <row r="19" spans="1:10" hidden="1" x14ac:dyDescent="0.3">
      <c r="A19" s="35" t="s">
        <v>922</v>
      </c>
      <c r="B19" s="174"/>
      <c r="C19" s="92" t="s">
        <v>1442</v>
      </c>
      <c r="D19" s="93" t="s">
        <v>35</v>
      </c>
      <c r="E19" s="93" t="s">
        <v>251</v>
      </c>
      <c r="F19" s="93">
        <v>0.05</v>
      </c>
      <c r="G19" s="93" t="s">
        <v>1059</v>
      </c>
      <c r="H19" s="93" t="s">
        <v>639</v>
      </c>
      <c r="I19" s="226"/>
      <c r="J19" s="188"/>
    </row>
    <row r="20" spans="1:10" hidden="1" x14ac:dyDescent="0.3">
      <c r="A20" s="35" t="s">
        <v>922</v>
      </c>
      <c r="B20" s="174"/>
      <c r="C20" s="92" t="s">
        <v>1171</v>
      </c>
      <c r="D20" s="93" t="s">
        <v>553</v>
      </c>
      <c r="E20" s="93" t="s">
        <v>844</v>
      </c>
      <c r="F20" s="93">
        <v>0.4</v>
      </c>
      <c r="G20" s="93" t="s">
        <v>1059</v>
      </c>
      <c r="H20" s="93" t="s">
        <v>1135</v>
      </c>
      <c r="I20" s="226"/>
      <c r="J20" s="188"/>
    </row>
    <row r="21" spans="1:10" hidden="1" x14ac:dyDescent="0.3">
      <c r="A21" s="35" t="s">
        <v>922</v>
      </c>
      <c r="B21" s="174" t="s">
        <v>900</v>
      </c>
      <c r="C21" s="45" t="s">
        <v>1134</v>
      </c>
      <c r="D21" s="46" t="s">
        <v>533</v>
      </c>
      <c r="E21" s="46" t="s">
        <v>21</v>
      </c>
      <c r="F21" s="46">
        <v>0.15</v>
      </c>
      <c r="G21" s="46" t="s">
        <v>1059</v>
      </c>
      <c r="H21" s="46" t="s">
        <v>1135</v>
      </c>
      <c r="I21" s="95"/>
      <c r="J21" s="188"/>
    </row>
    <row r="22" spans="1:10" hidden="1" x14ac:dyDescent="0.3">
      <c r="A22" s="35" t="s">
        <v>922</v>
      </c>
      <c r="B22" s="174"/>
      <c r="C22" s="45" t="s">
        <v>1154</v>
      </c>
      <c r="D22" s="46" t="s">
        <v>651</v>
      </c>
      <c r="E22" s="46" t="s">
        <v>1488</v>
      </c>
      <c r="F22" s="46">
        <v>0.25</v>
      </c>
      <c r="G22" s="46" t="s">
        <v>1059</v>
      </c>
      <c r="H22" s="46" t="s">
        <v>1135</v>
      </c>
      <c r="I22" s="95"/>
      <c r="J22" s="188"/>
    </row>
    <row r="23" spans="1:10" hidden="1" x14ac:dyDescent="0.3">
      <c r="A23" s="35" t="s">
        <v>922</v>
      </c>
      <c r="B23" s="174"/>
      <c r="C23" s="45" t="s">
        <v>1189</v>
      </c>
      <c r="D23" s="46" t="s">
        <v>348</v>
      </c>
      <c r="E23" s="46" t="s">
        <v>596</v>
      </c>
      <c r="F23" s="46">
        <v>0.22</v>
      </c>
      <c r="G23" s="46" t="s">
        <v>1059</v>
      </c>
      <c r="H23" s="46" t="s">
        <v>1135</v>
      </c>
      <c r="I23" s="95"/>
      <c r="J23" s="188"/>
    </row>
    <row r="24" spans="1:10" hidden="1" x14ac:dyDescent="0.3">
      <c r="A24" s="35" t="s">
        <v>922</v>
      </c>
      <c r="B24" s="174"/>
      <c r="C24" s="45" t="s">
        <v>1136</v>
      </c>
      <c r="D24" s="46" t="s">
        <v>531</v>
      </c>
      <c r="E24" s="46" t="s">
        <v>1484</v>
      </c>
      <c r="F24" s="46">
        <v>0.23</v>
      </c>
      <c r="G24" s="46" t="s">
        <v>1059</v>
      </c>
      <c r="H24" s="46" t="s">
        <v>1135</v>
      </c>
      <c r="I24" s="95"/>
      <c r="J24" s="188"/>
    </row>
    <row r="25" spans="1:10" hidden="1" x14ac:dyDescent="0.3">
      <c r="A25" s="35" t="s">
        <v>922</v>
      </c>
      <c r="B25" s="174"/>
      <c r="C25" s="45" t="s">
        <v>1150</v>
      </c>
      <c r="D25" s="46" t="s">
        <v>650</v>
      </c>
      <c r="E25" s="46" t="s">
        <v>601</v>
      </c>
      <c r="F25" s="46">
        <v>0.21</v>
      </c>
      <c r="G25" s="46" t="s">
        <v>1059</v>
      </c>
      <c r="H25" s="46" t="s">
        <v>1135</v>
      </c>
      <c r="I25" s="95"/>
      <c r="J25" s="188"/>
    </row>
    <row r="26" spans="1:10" hidden="1" x14ac:dyDescent="0.3">
      <c r="A26" s="35" t="s">
        <v>922</v>
      </c>
      <c r="B26" s="174" t="s">
        <v>951</v>
      </c>
      <c r="C26" s="45" t="s">
        <v>1161</v>
      </c>
      <c r="D26" s="46" t="s">
        <v>662</v>
      </c>
      <c r="E26" s="46" t="s">
        <v>616</v>
      </c>
      <c r="F26" s="46">
        <v>0.2</v>
      </c>
      <c r="G26" s="46" t="s">
        <v>1059</v>
      </c>
      <c r="H26" s="46" t="s">
        <v>641</v>
      </c>
      <c r="I26" s="88"/>
      <c r="J26" s="188"/>
    </row>
    <row r="27" spans="1:10" hidden="1" x14ac:dyDescent="0.3">
      <c r="A27" s="35" t="s">
        <v>922</v>
      </c>
      <c r="B27" s="174"/>
      <c r="C27" s="45" t="s">
        <v>1137</v>
      </c>
      <c r="D27" s="46" t="s">
        <v>648</v>
      </c>
      <c r="E27" s="46" t="s">
        <v>1501</v>
      </c>
      <c r="F27" s="46">
        <v>0.2</v>
      </c>
      <c r="G27" s="46" t="s">
        <v>1059</v>
      </c>
      <c r="H27" s="46" t="s">
        <v>641</v>
      </c>
      <c r="I27" s="88"/>
      <c r="J27" s="188"/>
    </row>
    <row r="28" spans="1:10" s="27" customFormat="1" hidden="1" x14ac:dyDescent="0.3">
      <c r="A28" s="138" t="s">
        <v>922</v>
      </c>
      <c r="B28" s="135" t="s">
        <v>932</v>
      </c>
      <c r="C28" s="135" t="s">
        <v>1169</v>
      </c>
      <c r="D28" s="139" t="s">
        <v>1474</v>
      </c>
      <c r="E28" s="139" t="s">
        <v>1472</v>
      </c>
      <c r="F28" s="139">
        <v>0.1</v>
      </c>
      <c r="G28" s="139" t="s">
        <v>1059</v>
      </c>
      <c r="H28" s="139" t="s">
        <v>27</v>
      </c>
      <c r="I28" s="140" t="s">
        <v>559</v>
      </c>
      <c r="J28" s="188"/>
    </row>
    <row r="29" spans="1:10" hidden="1" x14ac:dyDescent="0.3">
      <c r="A29" s="35" t="s">
        <v>922</v>
      </c>
      <c r="B29" s="45" t="s">
        <v>915</v>
      </c>
      <c r="C29" s="45" t="s">
        <v>1210</v>
      </c>
      <c r="D29" s="46" t="s">
        <v>532</v>
      </c>
      <c r="E29" s="46" t="s">
        <v>664</v>
      </c>
      <c r="F29" s="46">
        <v>0.12</v>
      </c>
      <c r="G29" s="46" t="s">
        <v>1059</v>
      </c>
      <c r="H29" s="46" t="s">
        <v>639</v>
      </c>
      <c r="I29" s="88"/>
      <c r="J29" s="188"/>
    </row>
    <row r="30" spans="1:10" hidden="1" x14ac:dyDescent="0.3">
      <c r="A30" s="35" t="s">
        <v>922</v>
      </c>
      <c r="B30" s="45" t="s">
        <v>898</v>
      </c>
      <c r="C30" s="45" t="s">
        <v>1207</v>
      </c>
      <c r="D30" s="46" t="s">
        <v>658</v>
      </c>
      <c r="E30" s="139" t="s">
        <v>1542</v>
      </c>
      <c r="F30" s="46">
        <v>0.08</v>
      </c>
      <c r="G30" s="46" t="s">
        <v>1059</v>
      </c>
      <c r="H30" s="46" t="s">
        <v>646</v>
      </c>
      <c r="I30" s="72"/>
      <c r="J30" s="188"/>
    </row>
    <row r="31" spans="1:10" hidden="1" x14ac:dyDescent="0.3">
      <c r="A31" s="35" t="s">
        <v>922</v>
      </c>
      <c r="B31" s="45" t="s">
        <v>903</v>
      </c>
      <c r="C31" s="45" t="s">
        <v>1147</v>
      </c>
      <c r="D31" s="46" t="s">
        <v>649</v>
      </c>
      <c r="E31" s="46" t="s">
        <v>527</v>
      </c>
      <c r="F31" s="46">
        <v>0.26</v>
      </c>
      <c r="G31" s="46" t="s">
        <v>1056</v>
      </c>
      <c r="H31" s="46" t="s">
        <v>636</v>
      </c>
      <c r="I31" s="88"/>
      <c r="J31" s="188"/>
    </row>
    <row r="32" spans="1:10" hidden="1" x14ac:dyDescent="0.3">
      <c r="A32" s="35" t="s">
        <v>922</v>
      </c>
      <c r="B32" s="174" t="s">
        <v>949</v>
      </c>
      <c r="C32" s="45" t="s">
        <v>1197</v>
      </c>
      <c r="D32" s="46" t="s">
        <v>548</v>
      </c>
      <c r="E32" s="46" t="s">
        <v>618</v>
      </c>
      <c r="F32" s="46">
        <v>0.26</v>
      </c>
      <c r="G32" s="46" t="s">
        <v>1059</v>
      </c>
      <c r="H32" s="46" t="s">
        <v>643</v>
      </c>
      <c r="I32" s="88"/>
      <c r="J32" s="188"/>
    </row>
    <row r="33" spans="1:11" hidden="1" x14ac:dyDescent="0.3">
      <c r="A33" s="35" t="s">
        <v>922</v>
      </c>
      <c r="B33" s="174"/>
      <c r="C33" s="45" t="s">
        <v>1182</v>
      </c>
      <c r="D33" s="46" t="s">
        <v>520</v>
      </c>
      <c r="E33" s="46" t="s">
        <v>1495</v>
      </c>
      <c r="F33" s="46">
        <v>0.06</v>
      </c>
      <c r="G33" s="46" t="s">
        <v>1059</v>
      </c>
      <c r="H33" s="46" t="s">
        <v>643</v>
      </c>
      <c r="I33" s="88"/>
      <c r="J33" s="188"/>
    </row>
    <row r="34" spans="1:11" hidden="1" x14ac:dyDescent="0.3">
      <c r="A34" s="35" t="s">
        <v>922</v>
      </c>
      <c r="B34" s="174" t="s">
        <v>899</v>
      </c>
      <c r="C34" s="45" t="s">
        <v>642</v>
      </c>
      <c r="D34" s="46" t="s">
        <v>505</v>
      </c>
      <c r="E34" s="46" t="s">
        <v>305</v>
      </c>
      <c r="F34" s="46">
        <v>0.73</v>
      </c>
      <c r="G34" s="46" t="s">
        <v>1056</v>
      </c>
      <c r="H34" s="46" t="s">
        <v>653</v>
      </c>
      <c r="I34" s="95"/>
      <c r="J34" s="188"/>
    </row>
    <row r="35" spans="1:11" hidden="1" x14ac:dyDescent="0.3">
      <c r="A35" s="35" t="s">
        <v>922</v>
      </c>
      <c r="B35" s="174"/>
      <c r="C35" s="45" t="s">
        <v>1178</v>
      </c>
      <c r="D35" s="46" t="s">
        <v>668</v>
      </c>
      <c r="E35" s="46" t="s">
        <v>325</v>
      </c>
      <c r="F35" s="46">
        <v>0.25</v>
      </c>
      <c r="G35" s="46" t="s">
        <v>1059</v>
      </c>
      <c r="H35" s="46" t="s">
        <v>653</v>
      </c>
      <c r="I35" s="95"/>
      <c r="J35" s="188"/>
    </row>
    <row r="36" spans="1:11" hidden="1" x14ac:dyDescent="0.3">
      <c r="A36" s="35" t="s">
        <v>922</v>
      </c>
      <c r="B36" s="174"/>
      <c r="C36" s="45" t="s">
        <v>1173</v>
      </c>
      <c r="D36" s="46" t="s">
        <v>536</v>
      </c>
      <c r="E36" s="46" t="s">
        <v>612</v>
      </c>
      <c r="F36" s="46">
        <v>0.25</v>
      </c>
      <c r="G36" s="46" t="s">
        <v>1059</v>
      </c>
      <c r="H36" s="46" t="s">
        <v>653</v>
      </c>
      <c r="I36" s="95"/>
      <c r="J36" s="188"/>
    </row>
    <row r="37" spans="1:11" s="25" customFormat="1" ht="32.25" hidden="1" customHeight="1" x14ac:dyDescent="0.3">
      <c r="A37" s="44" t="s">
        <v>922</v>
      </c>
      <c r="B37" s="45" t="s">
        <v>913</v>
      </c>
      <c r="C37" s="45" t="s">
        <v>861</v>
      </c>
      <c r="D37" s="46" t="s">
        <v>262</v>
      </c>
      <c r="E37" s="46" t="s">
        <v>1490</v>
      </c>
      <c r="F37" s="46">
        <v>0.2</v>
      </c>
      <c r="G37" s="46" t="s">
        <v>1059</v>
      </c>
      <c r="H37" s="46" t="s">
        <v>639</v>
      </c>
      <c r="I37" s="72"/>
      <c r="J37" s="188"/>
      <c r="K37" s="28"/>
    </row>
    <row r="38" spans="1:11" s="25" customFormat="1" ht="33" hidden="1" x14ac:dyDescent="0.3">
      <c r="A38" s="44" t="s">
        <v>922</v>
      </c>
      <c r="B38" s="174" t="s">
        <v>928</v>
      </c>
      <c r="C38" s="45" t="s">
        <v>1440</v>
      </c>
      <c r="D38" s="46" t="s">
        <v>268</v>
      </c>
      <c r="E38" s="139" t="s">
        <v>286</v>
      </c>
      <c r="F38" s="46">
        <v>0.2</v>
      </c>
      <c r="G38" s="46" t="s">
        <v>1059</v>
      </c>
      <c r="H38" s="47" t="s">
        <v>572</v>
      </c>
      <c r="I38" s="226" t="s">
        <v>250</v>
      </c>
      <c r="J38" s="188"/>
    </row>
    <row r="39" spans="1:11" s="25" customFormat="1" ht="33" hidden="1" x14ac:dyDescent="0.3">
      <c r="A39" s="44" t="s">
        <v>922</v>
      </c>
      <c r="B39" s="174"/>
      <c r="C39" s="45" t="s">
        <v>1454</v>
      </c>
      <c r="D39" s="46" t="s">
        <v>269</v>
      </c>
      <c r="E39" s="139" t="s">
        <v>288</v>
      </c>
      <c r="F39" s="46">
        <v>0.3</v>
      </c>
      <c r="G39" s="46" t="s">
        <v>1059</v>
      </c>
      <c r="H39" s="47" t="s">
        <v>572</v>
      </c>
      <c r="I39" s="227"/>
      <c r="J39" s="188"/>
    </row>
    <row r="40" spans="1:11" s="25" customFormat="1" ht="33" hidden="1" x14ac:dyDescent="0.3">
      <c r="A40" s="44" t="s">
        <v>922</v>
      </c>
      <c r="B40" s="174"/>
      <c r="C40" s="45" t="s">
        <v>1462</v>
      </c>
      <c r="D40" s="46" t="s">
        <v>290</v>
      </c>
      <c r="E40" s="139" t="s">
        <v>10</v>
      </c>
      <c r="F40" s="46">
        <v>0.35</v>
      </c>
      <c r="G40" s="46" t="s">
        <v>1059</v>
      </c>
      <c r="H40" s="47" t="s">
        <v>572</v>
      </c>
      <c r="I40" s="227"/>
      <c r="J40" s="188"/>
    </row>
    <row r="41" spans="1:11" s="25" customFormat="1" ht="33" hidden="1" x14ac:dyDescent="0.3">
      <c r="A41" s="44" t="s">
        <v>922</v>
      </c>
      <c r="B41" s="174"/>
      <c r="C41" s="45" t="s">
        <v>1463</v>
      </c>
      <c r="D41" s="46" t="s">
        <v>865</v>
      </c>
      <c r="E41" s="139" t="s">
        <v>9</v>
      </c>
      <c r="F41" s="46">
        <v>0.24</v>
      </c>
      <c r="G41" s="46" t="s">
        <v>1059</v>
      </c>
      <c r="H41" s="47" t="s">
        <v>572</v>
      </c>
      <c r="I41" s="227"/>
      <c r="J41" s="203"/>
    </row>
    <row r="42" spans="1:11" hidden="1" x14ac:dyDescent="0.3">
      <c r="A42" s="49" t="s">
        <v>940</v>
      </c>
      <c r="B42" s="175" t="s">
        <v>908</v>
      </c>
      <c r="C42" s="53" t="s">
        <v>1192</v>
      </c>
      <c r="D42" s="54" t="s">
        <v>354</v>
      </c>
      <c r="E42" s="54" t="s">
        <v>754</v>
      </c>
      <c r="F42" s="54">
        <v>0.55000000000000004</v>
      </c>
      <c r="G42" s="54" t="s">
        <v>1059</v>
      </c>
      <c r="H42" s="54" t="s">
        <v>636</v>
      </c>
      <c r="I42" s="54"/>
      <c r="J42" s="170">
        <f>COUNTA(C42:C53)</f>
        <v>12</v>
      </c>
    </row>
    <row r="43" spans="1:11" hidden="1" x14ac:dyDescent="0.3">
      <c r="A43" s="49" t="s">
        <v>940</v>
      </c>
      <c r="B43" s="175"/>
      <c r="C43" s="53" t="s">
        <v>1389</v>
      </c>
      <c r="D43" s="54" t="s">
        <v>336</v>
      </c>
      <c r="E43" s="54" t="s">
        <v>606</v>
      </c>
      <c r="F43" s="54">
        <v>0.25</v>
      </c>
      <c r="G43" s="54" t="s">
        <v>1059</v>
      </c>
      <c r="H43" s="54" t="s">
        <v>636</v>
      </c>
      <c r="I43" s="54"/>
      <c r="J43" s="170"/>
    </row>
    <row r="44" spans="1:11" hidden="1" x14ac:dyDescent="0.3">
      <c r="A44" s="49" t="s">
        <v>940</v>
      </c>
      <c r="B44" s="175"/>
      <c r="C44" s="53" t="s">
        <v>1170</v>
      </c>
      <c r="D44" s="54" t="s">
        <v>462</v>
      </c>
      <c r="E44" s="54" t="s">
        <v>719</v>
      </c>
      <c r="F44" s="54">
        <v>0.08</v>
      </c>
      <c r="G44" s="54" t="s">
        <v>1059</v>
      </c>
      <c r="H44" s="54" t="s">
        <v>636</v>
      </c>
      <c r="I44" s="54"/>
      <c r="J44" s="170"/>
    </row>
    <row r="45" spans="1:11" hidden="1" x14ac:dyDescent="0.3">
      <c r="A45" s="49" t="s">
        <v>940</v>
      </c>
      <c r="B45" s="175" t="s">
        <v>1024</v>
      </c>
      <c r="C45" s="53" t="s">
        <v>1294</v>
      </c>
      <c r="D45" s="54" t="s">
        <v>364</v>
      </c>
      <c r="E45" s="54" t="s">
        <v>210</v>
      </c>
      <c r="F45" s="54">
        <v>0.05</v>
      </c>
      <c r="G45" s="54" t="s">
        <v>1059</v>
      </c>
      <c r="H45" s="54" t="s">
        <v>643</v>
      </c>
      <c r="I45" s="54"/>
      <c r="J45" s="170"/>
    </row>
    <row r="46" spans="1:11" hidden="1" x14ac:dyDescent="0.3">
      <c r="A46" s="49" t="s">
        <v>940</v>
      </c>
      <c r="B46" s="175"/>
      <c r="C46" s="53" t="s">
        <v>1203</v>
      </c>
      <c r="D46" s="54" t="s">
        <v>364</v>
      </c>
      <c r="E46" s="54" t="s">
        <v>839</v>
      </c>
      <c r="F46" s="54">
        <v>0.3</v>
      </c>
      <c r="G46" s="54" t="s">
        <v>1059</v>
      </c>
      <c r="H46" s="54" t="s">
        <v>643</v>
      </c>
      <c r="I46" s="54"/>
      <c r="J46" s="170"/>
    </row>
    <row r="47" spans="1:11" ht="33" hidden="1" x14ac:dyDescent="0.3">
      <c r="A47" s="49" t="s">
        <v>940</v>
      </c>
      <c r="B47" s="53" t="s">
        <v>924</v>
      </c>
      <c r="C47" s="53" t="s">
        <v>1464</v>
      </c>
      <c r="D47" s="54" t="s">
        <v>274</v>
      </c>
      <c r="E47" s="54" t="s">
        <v>50</v>
      </c>
      <c r="F47" s="54">
        <v>0.6</v>
      </c>
      <c r="G47" s="54" t="s">
        <v>1056</v>
      </c>
      <c r="H47" s="54"/>
      <c r="I47" s="74" t="s">
        <v>406</v>
      </c>
      <c r="J47" s="170"/>
      <c r="K47" s="27"/>
    </row>
    <row r="48" spans="1:11" hidden="1" x14ac:dyDescent="0.3">
      <c r="A48" s="49" t="s">
        <v>940</v>
      </c>
      <c r="B48" s="53" t="s">
        <v>932</v>
      </c>
      <c r="C48" s="53" t="s">
        <v>1353</v>
      </c>
      <c r="D48" s="54" t="s">
        <v>779</v>
      </c>
      <c r="E48" s="54" t="s">
        <v>748</v>
      </c>
      <c r="F48" s="54">
        <v>0.2</v>
      </c>
      <c r="G48" s="54" t="s">
        <v>1059</v>
      </c>
      <c r="H48" s="54" t="s">
        <v>643</v>
      </c>
      <c r="I48" s="54"/>
      <c r="J48" s="170"/>
    </row>
    <row r="49" spans="1:10" hidden="1" x14ac:dyDescent="0.3">
      <c r="A49" s="49" t="s">
        <v>940</v>
      </c>
      <c r="B49" s="53" t="s">
        <v>1060</v>
      </c>
      <c r="C49" s="53" t="s">
        <v>1205</v>
      </c>
      <c r="D49" s="54" t="s">
        <v>734</v>
      </c>
      <c r="E49" s="54" t="s">
        <v>1514</v>
      </c>
      <c r="F49" s="54">
        <v>0.15</v>
      </c>
      <c r="G49" s="54" t="s">
        <v>1059</v>
      </c>
      <c r="H49" s="54" t="s">
        <v>643</v>
      </c>
      <c r="I49" s="54"/>
      <c r="J49" s="170"/>
    </row>
    <row r="50" spans="1:10" hidden="1" x14ac:dyDescent="0.3">
      <c r="A50" s="49" t="s">
        <v>940</v>
      </c>
      <c r="B50" s="53" t="s">
        <v>977</v>
      </c>
      <c r="C50" s="53" t="s">
        <v>716</v>
      </c>
      <c r="D50" s="54" t="s">
        <v>370</v>
      </c>
      <c r="E50" s="54" t="s">
        <v>621</v>
      </c>
      <c r="F50" s="54">
        <v>0.25</v>
      </c>
      <c r="G50" s="54" t="s">
        <v>1059</v>
      </c>
      <c r="H50" s="54" t="s">
        <v>847</v>
      </c>
      <c r="I50" s="54"/>
      <c r="J50" s="170"/>
    </row>
    <row r="51" spans="1:10" ht="33" hidden="1" x14ac:dyDescent="0.3">
      <c r="A51" s="49" t="s">
        <v>940</v>
      </c>
      <c r="B51" s="175" t="s">
        <v>1030</v>
      </c>
      <c r="C51" s="53" t="s">
        <v>1202</v>
      </c>
      <c r="D51" s="54" t="s">
        <v>187</v>
      </c>
      <c r="E51" s="103" t="s">
        <v>575</v>
      </c>
      <c r="F51" s="54" t="s">
        <v>851</v>
      </c>
      <c r="G51" s="54" t="s">
        <v>1056</v>
      </c>
      <c r="H51" s="54" t="s">
        <v>643</v>
      </c>
      <c r="I51" s="54"/>
      <c r="J51" s="170"/>
    </row>
    <row r="52" spans="1:10" hidden="1" x14ac:dyDescent="0.3">
      <c r="A52" s="49" t="s">
        <v>940</v>
      </c>
      <c r="B52" s="175"/>
      <c r="C52" s="53" t="s">
        <v>1350</v>
      </c>
      <c r="D52" s="54" t="s">
        <v>214</v>
      </c>
      <c r="E52" s="54" t="s">
        <v>858</v>
      </c>
      <c r="F52" s="54">
        <v>0.03</v>
      </c>
      <c r="G52" s="54" t="s">
        <v>1059</v>
      </c>
      <c r="H52" s="54" t="s">
        <v>643</v>
      </c>
      <c r="I52" s="54"/>
      <c r="J52" s="170"/>
    </row>
    <row r="53" spans="1:10" hidden="1" x14ac:dyDescent="0.3">
      <c r="A53" s="49" t="s">
        <v>940</v>
      </c>
      <c r="B53" s="53" t="s">
        <v>928</v>
      </c>
      <c r="C53" s="53" t="s">
        <v>1247</v>
      </c>
      <c r="D53" s="54" t="s">
        <v>356</v>
      </c>
      <c r="E53" s="54" t="s">
        <v>257</v>
      </c>
      <c r="F53" s="54">
        <v>0.1</v>
      </c>
      <c r="G53" s="54" t="s">
        <v>1059</v>
      </c>
      <c r="H53" s="54" t="s">
        <v>643</v>
      </c>
      <c r="I53" s="54"/>
      <c r="J53" s="170"/>
    </row>
    <row r="54" spans="1:10" hidden="1" x14ac:dyDescent="0.3">
      <c r="A54" s="35" t="s">
        <v>912</v>
      </c>
      <c r="B54" s="181" t="s">
        <v>1024</v>
      </c>
      <c r="C54" s="36" t="s">
        <v>1217</v>
      </c>
      <c r="D54" s="37" t="s">
        <v>1324</v>
      </c>
      <c r="E54" s="37" t="s">
        <v>17</v>
      </c>
      <c r="F54" s="37">
        <v>0.7</v>
      </c>
      <c r="G54" s="37" t="s">
        <v>1056</v>
      </c>
      <c r="H54" s="37" t="s">
        <v>636</v>
      </c>
      <c r="I54" s="37"/>
      <c r="J54" s="180">
        <f>COUNTA(C54:C72)</f>
        <v>19</v>
      </c>
    </row>
    <row r="55" spans="1:10" hidden="1" x14ac:dyDescent="0.3">
      <c r="A55" s="35" t="s">
        <v>912</v>
      </c>
      <c r="B55" s="181"/>
      <c r="C55" s="36" t="s">
        <v>1259</v>
      </c>
      <c r="D55" s="37" t="s">
        <v>1214</v>
      </c>
      <c r="E55" s="37" t="s">
        <v>592</v>
      </c>
      <c r="F55" s="37">
        <v>0.17</v>
      </c>
      <c r="G55" s="37" t="s">
        <v>1059</v>
      </c>
      <c r="H55" s="37" t="s">
        <v>636</v>
      </c>
      <c r="I55" s="37"/>
      <c r="J55" s="180"/>
    </row>
    <row r="56" spans="1:10" hidden="1" x14ac:dyDescent="0.3">
      <c r="A56" s="35" t="s">
        <v>912</v>
      </c>
      <c r="B56" s="181"/>
      <c r="C56" s="36" t="s">
        <v>1194</v>
      </c>
      <c r="D56" s="37" t="s">
        <v>1337</v>
      </c>
      <c r="E56" s="37" t="s">
        <v>582</v>
      </c>
      <c r="F56" s="37">
        <v>0.45</v>
      </c>
      <c r="G56" s="37" t="s">
        <v>1059</v>
      </c>
      <c r="H56" s="37" t="s">
        <v>636</v>
      </c>
      <c r="I56" s="37"/>
      <c r="J56" s="180"/>
    </row>
    <row r="57" spans="1:10" hidden="1" x14ac:dyDescent="0.3">
      <c r="A57" s="35" t="s">
        <v>912</v>
      </c>
      <c r="B57" s="181" t="s">
        <v>932</v>
      </c>
      <c r="C57" s="36" t="s">
        <v>1201</v>
      </c>
      <c r="D57" s="37" t="s">
        <v>468</v>
      </c>
      <c r="E57" s="37" t="s">
        <v>136</v>
      </c>
      <c r="F57" s="37">
        <v>0.25</v>
      </c>
      <c r="G57" s="37" t="s">
        <v>1059</v>
      </c>
      <c r="H57" s="37"/>
      <c r="I57" s="37"/>
      <c r="J57" s="180"/>
    </row>
    <row r="58" spans="1:10" hidden="1" x14ac:dyDescent="0.3">
      <c r="A58" s="35" t="s">
        <v>912</v>
      </c>
      <c r="B58" s="181"/>
      <c r="C58" s="36" t="s">
        <v>1212</v>
      </c>
      <c r="D58" s="37" t="s">
        <v>465</v>
      </c>
      <c r="E58" s="37" t="s">
        <v>1497</v>
      </c>
      <c r="F58" s="37">
        <v>0.18</v>
      </c>
      <c r="G58" s="37" t="s">
        <v>1059</v>
      </c>
      <c r="H58" s="37"/>
      <c r="I58" s="37"/>
      <c r="J58" s="180"/>
    </row>
    <row r="59" spans="1:10" hidden="1" x14ac:dyDescent="0.3">
      <c r="A59" s="35" t="s">
        <v>912</v>
      </c>
      <c r="B59" s="181"/>
      <c r="C59" s="36" t="s">
        <v>1374</v>
      </c>
      <c r="D59" s="37" t="s">
        <v>486</v>
      </c>
      <c r="E59" s="37" t="s">
        <v>167</v>
      </c>
      <c r="F59" s="37">
        <v>0.24</v>
      </c>
      <c r="G59" s="37" t="s">
        <v>1059</v>
      </c>
      <c r="H59" s="37"/>
      <c r="I59" s="37"/>
      <c r="J59" s="180"/>
    </row>
    <row r="60" spans="1:10" hidden="1" x14ac:dyDescent="0.3">
      <c r="A60" s="35" t="s">
        <v>912</v>
      </c>
      <c r="B60" s="181"/>
      <c r="C60" s="36" t="s">
        <v>1234</v>
      </c>
      <c r="D60" s="37" t="s">
        <v>495</v>
      </c>
      <c r="E60" s="37" t="s">
        <v>1559</v>
      </c>
      <c r="F60" s="37">
        <v>0.4</v>
      </c>
      <c r="G60" s="37" t="s">
        <v>1059</v>
      </c>
      <c r="H60" s="37"/>
      <c r="I60" s="37"/>
      <c r="J60" s="180"/>
    </row>
    <row r="61" spans="1:10" hidden="1" x14ac:dyDescent="0.3">
      <c r="A61" s="35" t="s">
        <v>912</v>
      </c>
      <c r="B61" s="181"/>
      <c r="C61" s="36" t="s">
        <v>1386</v>
      </c>
      <c r="D61" s="37" t="s">
        <v>835</v>
      </c>
      <c r="E61" s="37" t="s">
        <v>58</v>
      </c>
      <c r="F61" s="37">
        <v>0.28000000000000003</v>
      </c>
      <c r="G61" s="37" t="s">
        <v>1059</v>
      </c>
      <c r="H61" s="37"/>
      <c r="I61" s="37"/>
      <c r="J61" s="180"/>
    </row>
    <row r="62" spans="1:10" hidden="1" x14ac:dyDescent="0.3">
      <c r="A62" s="35" t="s">
        <v>912</v>
      </c>
      <c r="B62" s="181"/>
      <c r="C62" s="36" t="s">
        <v>1359</v>
      </c>
      <c r="D62" s="37" t="s">
        <v>233</v>
      </c>
      <c r="E62" s="37" t="s">
        <v>170</v>
      </c>
      <c r="F62" s="37">
        <v>0.08</v>
      </c>
      <c r="G62" s="37" t="s">
        <v>1059</v>
      </c>
      <c r="H62" s="37"/>
      <c r="I62" s="37"/>
      <c r="J62" s="180"/>
    </row>
    <row r="63" spans="1:10" hidden="1" x14ac:dyDescent="0.3">
      <c r="A63" s="35" t="s">
        <v>912</v>
      </c>
      <c r="B63" s="181"/>
      <c r="C63" s="36" t="s">
        <v>1204</v>
      </c>
      <c r="D63" s="37" t="s">
        <v>711</v>
      </c>
      <c r="E63" s="37" t="s">
        <v>340</v>
      </c>
      <c r="F63" s="37">
        <v>0.1</v>
      </c>
      <c r="G63" s="37" t="s">
        <v>1059</v>
      </c>
      <c r="H63" s="37"/>
      <c r="I63" s="37"/>
      <c r="J63" s="180"/>
    </row>
    <row r="64" spans="1:10" hidden="1" x14ac:dyDescent="0.3">
      <c r="A64" s="35" t="s">
        <v>912</v>
      </c>
      <c r="B64" s="181"/>
      <c r="C64" s="36" t="s">
        <v>1225</v>
      </c>
      <c r="D64" s="37" t="s">
        <v>508</v>
      </c>
      <c r="E64" s="37" t="s">
        <v>493</v>
      </c>
      <c r="F64" s="37">
        <v>0.17</v>
      </c>
      <c r="G64" s="37" t="s">
        <v>1059</v>
      </c>
      <c r="H64" s="37"/>
      <c r="I64" s="37"/>
      <c r="J64" s="180"/>
    </row>
    <row r="65" spans="1:10" hidden="1" x14ac:dyDescent="0.3">
      <c r="A65" s="35" t="s">
        <v>912</v>
      </c>
      <c r="B65" s="181"/>
      <c r="C65" s="36" t="s">
        <v>1175</v>
      </c>
      <c r="D65" s="37" t="s">
        <v>502</v>
      </c>
      <c r="E65" s="133" t="s">
        <v>1570</v>
      </c>
      <c r="F65" s="133">
        <v>0.2</v>
      </c>
      <c r="G65" s="37" t="s">
        <v>1059</v>
      </c>
      <c r="H65" s="37"/>
      <c r="I65" s="37" t="s">
        <v>558</v>
      </c>
      <c r="J65" s="180"/>
    </row>
    <row r="66" spans="1:10" hidden="1" x14ac:dyDescent="0.3">
      <c r="A66" s="35" t="s">
        <v>912</v>
      </c>
      <c r="B66" s="181" t="s">
        <v>954</v>
      </c>
      <c r="C66" s="36" t="s">
        <v>1317</v>
      </c>
      <c r="D66" s="37" t="s">
        <v>358</v>
      </c>
      <c r="E66" s="37" t="s">
        <v>1539</v>
      </c>
      <c r="F66" s="37">
        <v>0.12</v>
      </c>
      <c r="G66" s="37" t="s">
        <v>1059</v>
      </c>
      <c r="H66" s="37" t="s">
        <v>710</v>
      </c>
      <c r="I66" s="37"/>
      <c r="J66" s="180"/>
    </row>
    <row r="67" spans="1:10" hidden="1" x14ac:dyDescent="0.3">
      <c r="A67" s="35" t="s">
        <v>912</v>
      </c>
      <c r="B67" s="181"/>
      <c r="C67" s="36" t="s">
        <v>1258</v>
      </c>
      <c r="D67" s="37" t="s">
        <v>829</v>
      </c>
      <c r="E67" s="40" t="s">
        <v>1523</v>
      </c>
      <c r="F67" s="37">
        <v>0.14000000000000001</v>
      </c>
      <c r="G67" s="37" t="s">
        <v>1059</v>
      </c>
      <c r="H67" s="37" t="s">
        <v>636</v>
      </c>
      <c r="I67" s="37"/>
      <c r="J67" s="180"/>
    </row>
    <row r="68" spans="1:10" ht="49.5" hidden="1" x14ac:dyDescent="0.3">
      <c r="A68" s="35" t="s">
        <v>912</v>
      </c>
      <c r="B68" s="181" t="s">
        <v>944</v>
      </c>
      <c r="C68" s="36" t="s">
        <v>1367</v>
      </c>
      <c r="D68" s="37" t="s">
        <v>713</v>
      </c>
      <c r="E68" s="37" t="s">
        <v>573</v>
      </c>
      <c r="F68" s="37">
        <v>0.1</v>
      </c>
      <c r="G68" s="37" t="s">
        <v>1059</v>
      </c>
      <c r="H68" s="37" t="s">
        <v>636</v>
      </c>
      <c r="I68" s="71" t="s">
        <v>598</v>
      </c>
      <c r="J68" s="180"/>
    </row>
    <row r="69" spans="1:10" ht="82.5" hidden="1" x14ac:dyDescent="0.3">
      <c r="A69" s="35" t="s">
        <v>912</v>
      </c>
      <c r="B69" s="181"/>
      <c r="C69" s="36" t="s">
        <v>1209</v>
      </c>
      <c r="D69" s="37" t="s">
        <v>852</v>
      </c>
      <c r="E69" s="133" t="s">
        <v>1571</v>
      </c>
      <c r="F69" s="133">
        <v>0.3</v>
      </c>
      <c r="G69" s="37" t="s">
        <v>1059</v>
      </c>
      <c r="H69" s="37" t="s">
        <v>636</v>
      </c>
      <c r="I69" s="71" t="s">
        <v>0</v>
      </c>
      <c r="J69" s="180"/>
    </row>
    <row r="70" spans="1:10" s="27" customFormat="1" ht="49.5" hidden="1" x14ac:dyDescent="0.3">
      <c r="A70" s="35" t="s">
        <v>912</v>
      </c>
      <c r="B70" s="36" t="s">
        <v>938</v>
      </c>
      <c r="C70" s="45" t="s">
        <v>1444</v>
      </c>
      <c r="D70" s="46" t="s">
        <v>8</v>
      </c>
      <c r="E70" s="46" t="s">
        <v>23</v>
      </c>
      <c r="F70" s="46">
        <v>0.27</v>
      </c>
      <c r="G70" s="46" t="s">
        <v>1059</v>
      </c>
      <c r="H70" s="46" t="s">
        <v>636</v>
      </c>
      <c r="I70" s="72" t="s">
        <v>598</v>
      </c>
      <c r="J70" s="180"/>
    </row>
    <row r="71" spans="1:10" hidden="1" x14ac:dyDescent="0.3">
      <c r="A71" s="35" t="s">
        <v>912</v>
      </c>
      <c r="B71" s="36" t="s">
        <v>1044</v>
      </c>
      <c r="C71" s="36" t="s">
        <v>1360</v>
      </c>
      <c r="D71" s="37" t="s">
        <v>376</v>
      </c>
      <c r="E71" s="37" t="s">
        <v>367</v>
      </c>
      <c r="F71" s="37">
        <v>0.22</v>
      </c>
      <c r="G71" s="37" t="s">
        <v>1059</v>
      </c>
      <c r="H71" s="39" t="s">
        <v>291</v>
      </c>
      <c r="I71" s="37"/>
      <c r="J71" s="180"/>
    </row>
    <row r="72" spans="1:10" hidden="1" x14ac:dyDescent="0.3">
      <c r="A72" s="35" t="s">
        <v>912</v>
      </c>
      <c r="B72" s="36" t="s">
        <v>900</v>
      </c>
      <c r="C72" s="36" t="s">
        <v>1393</v>
      </c>
      <c r="D72" s="37" t="s">
        <v>676</v>
      </c>
      <c r="E72" s="37" t="s">
        <v>580</v>
      </c>
      <c r="F72" s="37">
        <v>0.14000000000000001</v>
      </c>
      <c r="G72" s="37" t="s">
        <v>1059</v>
      </c>
      <c r="H72" s="37"/>
      <c r="I72" s="37"/>
      <c r="J72" s="180"/>
    </row>
    <row r="73" spans="1:10" ht="49.5" hidden="1" x14ac:dyDescent="0.3">
      <c r="A73" s="114" t="s">
        <v>952</v>
      </c>
      <c r="B73" s="219" t="s">
        <v>908</v>
      </c>
      <c r="C73" s="115" t="s">
        <v>1311</v>
      </c>
      <c r="D73" s="116" t="s">
        <v>438</v>
      </c>
      <c r="E73" s="116" t="s">
        <v>459</v>
      </c>
      <c r="F73" s="116">
        <v>0.25</v>
      </c>
      <c r="G73" s="116" t="s">
        <v>1056</v>
      </c>
      <c r="H73" s="116" t="s">
        <v>636</v>
      </c>
      <c r="I73" s="117" t="s">
        <v>589</v>
      </c>
      <c r="J73" s="192">
        <f>COUNTA(C73:C92)</f>
        <v>20</v>
      </c>
    </row>
    <row r="74" spans="1:10" ht="82.5" hidden="1" x14ac:dyDescent="0.3">
      <c r="A74" s="114" t="s">
        <v>952</v>
      </c>
      <c r="B74" s="220"/>
      <c r="C74" s="115" t="s">
        <v>1445</v>
      </c>
      <c r="D74" s="116" t="s">
        <v>88</v>
      </c>
      <c r="E74" s="116" t="s">
        <v>1451</v>
      </c>
      <c r="F74" s="116">
        <v>0.23</v>
      </c>
      <c r="G74" s="116" t="s">
        <v>1056</v>
      </c>
      <c r="H74" s="116" t="s">
        <v>636</v>
      </c>
      <c r="I74" s="117" t="s">
        <v>298</v>
      </c>
      <c r="J74" s="192"/>
    </row>
    <row r="75" spans="1:10" ht="82.5" hidden="1" x14ac:dyDescent="0.3">
      <c r="A75" s="114" t="s">
        <v>952</v>
      </c>
      <c r="B75" s="220"/>
      <c r="C75" s="115" t="s">
        <v>1267</v>
      </c>
      <c r="D75" s="116" t="s">
        <v>1375</v>
      </c>
      <c r="E75" s="116" t="s">
        <v>675</v>
      </c>
      <c r="F75" s="116">
        <v>0.4</v>
      </c>
      <c r="G75" s="116" t="s">
        <v>1056</v>
      </c>
      <c r="H75" s="116" t="s">
        <v>636</v>
      </c>
      <c r="I75" s="117" t="s">
        <v>298</v>
      </c>
      <c r="J75" s="192"/>
    </row>
    <row r="76" spans="1:10" s="26" customFormat="1" hidden="1" x14ac:dyDescent="0.3">
      <c r="A76" s="114" t="s">
        <v>952</v>
      </c>
      <c r="B76" s="220"/>
      <c r="C76" s="118" t="s">
        <v>1176</v>
      </c>
      <c r="D76" s="119" t="s">
        <v>207</v>
      </c>
      <c r="E76" s="119" t="s">
        <v>450</v>
      </c>
      <c r="F76" s="119">
        <v>0.12</v>
      </c>
      <c r="G76" s="119" t="s">
        <v>1056</v>
      </c>
      <c r="H76" s="119"/>
      <c r="I76" s="117"/>
      <c r="J76" s="192"/>
    </row>
    <row r="77" spans="1:10" s="26" customFormat="1" hidden="1" x14ac:dyDescent="0.3">
      <c r="A77" s="114" t="s">
        <v>952</v>
      </c>
      <c r="B77" s="220"/>
      <c r="C77" s="118" t="s">
        <v>1161</v>
      </c>
      <c r="D77" s="119" t="s">
        <v>1340</v>
      </c>
      <c r="E77" s="119" t="s">
        <v>674</v>
      </c>
      <c r="F77" s="119">
        <v>0.34</v>
      </c>
      <c r="G77" s="119" t="s">
        <v>1059</v>
      </c>
      <c r="H77" s="119"/>
      <c r="I77" s="117"/>
      <c r="J77" s="192"/>
    </row>
    <row r="78" spans="1:10" ht="99" hidden="1" x14ac:dyDescent="0.3">
      <c r="A78" s="114" t="s">
        <v>952</v>
      </c>
      <c r="B78" s="221"/>
      <c r="C78" s="115" t="s">
        <v>1156</v>
      </c>
      <c r="D78" s="116" t="s">
        <v>1354</v>
      </c>
      <c r="E78" s="116" t="s">
        <v>51</v>
      </c>
      <c r="F78" s="116">
        <v>0.3</v>
      </c>
      <c r="G78" s="116" t="s">
        <v>1056</v>
      </c>
      <c r="H78" s="116" t="s">
        <v>636</v>
      </c>
      <c r="I78" s="117" t="s">
        <v>296</v>
      </c>
      <c r="J78" s="192"/>
    </row>
    <row r="79" spans="1:10" hidden="1" x14ac:dyDescent="0.3">
      <c r="A79" s="120" t="s">
        <v>952</v>
      </c>
      <c r="B79" s="209" t="s">
        <v>976</v>
      </c>
      <c r="C79" s="115" t="s">
        <v>1404</v>
      </c>
      <c r="D79" s="116" t="s">
        <v>855</v>
      </c>
      <c r="E79" s="116" t="s">
        <v>1560</v>
      </c>
      <c r="F79" s="142">
        <v>0.15</v>
      </c>
      <c r="G79" s="116" t="s">
        <v>1059</v>
      </c>
      <c r="H79" s="116"/>
      <c r="I79" s="116"/>
      <c r="J79" s="192"/>
    </row>
    <row r="80" spans="1:10" hidden="1" x14ac:dyDescent="0.3">
      <c r="A80" s="120" t="s">
        <v>952</v>
      </c>
      <c r="B80" s="210"/>
      <c r="C80" s="115" t="s">
        <v>1265</v>
      </c>
      <c r="D80" s="116" t="s">
        <v>245</v>
      </c>
      <c r="E80" s="116" t="s">
        <v>576</v>
      </c>
      <c r="F80" s="142">
        <v>0.16</v>
      </c>
      <c r="G80" s="116" t="s">
        <v>1059</v>
      </c>
      <c r="H80" s="116"/>
      <c r="I80" s="116"/>
      <c r="J80" s="192"/>
    </row>
    <row r="81" spans="1:10" hidden="1" x14ac:dyDescent="0.3">
      <c r="A81" s="120" t="s">
        <v>952</v>
      </c>
      <c r="B81" s="210"/>
      <c r="C81" s="115" t="s">
        <v>1370</v>
      </c>
      <c r="D81" s="116" t="s">
        <v>239</v>
      </c>
      <c r="E81" s="116" t="s">
        <v>617</v>
      </c>
      <c r="F81" s="142">
        <v>0.28999999999999998</v>
      </c>
      <c r="G81" s="116" t="s">
        <v>1059</v>
      </c>
      <c r="H81" s="116"/>
      <c r="I81" s="116"/>
      <c r="J81" s="192"/>
    </row>
    <row r="82" spans="1:10" hidden="1" x14ac:dyDescent="0.3">
      <c r="A82" s="120" t="s">
        <v>952</v>
      </c>
      <c r="B82" s="211"/>
      <c r="C82" s="115" t="s">
        <v>1349</v>
      </c>
      <c r="D82" s="116" t="s">
        <v>238</v>
      </c>
      <c r="E82" s="116" t="s">
        <v>566</v>
      </c>
      <c r="F82" s="142">
        <v>0.21</v>
      </c>
      <c r="G82" s="116" t="s">
        <v>1059</v>
      </c>
      <c r="H82" s="116"/>
      <c r="I82" s="121"/>
      <c r="J82" s="192"/>
    </row>
    <row r="83" spans="1:10" hidden="1" x14ac:dyDescent="0.3">
      <c r="A83" s="120" t="s">
        <v>952</v>
      </c>
      <c r="B83" s="208" t="s">
        <v>988</v>
      </c>
      <c r="C83" s="115" t="s">
        <v>1322</v>
      </c>
      <c r="D83" s="116" t="s">
        <v>1242</v>
      </c>
      <c r="E83" s="116" t="s">
        <v>669</v>
      </c>
      <c r="F83" s="116">
        <v>0.2</v>
      </c>
      <c r="G83" s="116" t="s">
        <v>1059</v>
      </c>
      <c r="H83" s="116"/>
      <c r="I83" s="116"/>
      <c r="J83" s="192"/>
    </row>
    <row r="84" spans="1:10" hidden="1" x14ac:dyDescent="0.3">
      <c r="A84" s="120" t="s">
        <v>952</v>
      </c>
      <c r="B84" s="208"/>
      <c r="C84" s="115" t="s">
        <v>1358</v>
      </c>
      <c r="D84" s="116" t="s">
        <v>347</v>
      </c>
      <c r="E84" s="116" t="s">
        <v>691</v>
      </c>
      <c r="F84" s="116">
        <v>0.24</v>
      </c>
      <c r="G84" s="116" t="s">
        <v>1056</v>
      </c>
      <c r="H84" s="116"/>
      <c r="I84" s="116"/>
      <c r="J84" s="192"/>
    </row>
    <row r="85" spans="1:10" hidden="1" x14ac:dyDescent="0.3">
      <c r="A85" s="120" t="s">
        <v>952</v>
      </c>
      <c r="B85" s="208"/>
      <c r="C85" s="115" t="s">
        <v>689</v>
      </c>
      <c r="D85" s="116" t="s">
        <v>714</v>
      </c>
      <c r="E85" s="116" t="s">
        <v>384</v>
      </c>
      <c r="F85" s="116">
        <v>0.1</v>
      </c>
      <c r="G85" s="116" t="s">
        <v>1056</v>
      </c>
      <c r="H85" s="116"/>
      <c r="I85" s="116"/>
      <c r="J85" s="192"/>
    </row>
    <row r="86" spans="1:10" hidden="1" x14ac:dyDescent="0.3">
      <c r="A86" s="120" t="s">
        <v>952</v>
      </c>
      <c r="B86" s="209" t="s">
        <v>932</v>
      </c>
      <c r="C86" s="115" t="s">
        <v>1200</v>
      </c>
      <c r="D86" s="116" t="s">
        <v>464</v>
      </c>
      <c r="E86" s="116" t="s">
        <v>1503</v>
      </c>
      <c r="F86" s="116">
        <v>0.2</v>
      </c>
      <c r="G86" s="116" t="s">
        <v>1056</v>
      </c>
      <c r="H86" s="116"/>
      <c r="I86" s="116"/>
      <c r="J86" s="192"/>
    </row>
    <row r="87" spans="1:10" hidden="1" x14ac:dyDescent="0.3">
      <c r="A87" s="120" t="s">
        <v>952</v>
      </c>
      <c r="B87" s="210"/>
      <c r="C87" s="115" t="s">
        <v>1369</v>
      </c>
      <c r="D87" s="116" t="s">
        <v>729</v>
      </c>
      <c r="E87" s="116" t="s">
        <v>489</v>
      </c>
      <c r="F87" s="116">
        <v>0.2</v>
      </c>
      <c r="G87" s="116" t="s">
        <v>1056</v>
      </c>
      <c r="H87" s="116"/>
      <c r="I87" s="116"/>
      <c r="J87" s="192"/>
    </row>
    <row r="88" spans="1:10" hidden="1" x14ac:dyDescent="0.3">
      <c r="A88" s="120" t="s">
        <v>952</v>
      </c>
      <c r="B88" s="210"/>
      <c r="C88" s="115" t="s">
        <v>1270</v>
      </c>
      <c r="D88" s="116" t="s">
        <v>751</v>
      </c>
      <c r="E88" s="116" t="s">
        <v>153</v>
      </c>
      <c r="F88" s="116">
        <v>0.42</v>
      </c>
      <c r="G88" s="116" t="s">
        <v>1056</v>
      </c>
      <c r="H88" s="116"/>
      <c r="I88" s="116"/>
      <c r="J88" s="192"/>
    </row>
    <row r="89" spans="1:10" hidden="1" x14ac:dyDescent="0.3">
      <c r="A89" s="120" t="s">
        <v>952</v>
      </c>
      <c r="B89" s="210"/>
      <c r="C89" s="115" t="s">
        <v>1151</v>
      </c>
      <c r="D89" s="116" t="s">
        <v>216</v>
      </c>
      <c r="E89" s="116" t="s">
        <v>497</v>
      </c>
      <c r="F89" s="116">
        <v>0.33</v>
      </c>
      <c r="G89" s="116" t="s">
        <v>1056</v>
      </c>
      <c r="H89" s="116"/>
      <c r="I89" s="116"/>
      <c r="J89" s="192"/>
    </row>
    <row r="90" spans="1:10" hidden="1" x14ac:dyDescent="0.3">
      <c r="A90" s="120" t="s">
        <v>952</v>
      </c>
      <c r="B90" s="211"/>
      <c r="C90" s="115" t="s">
        <v>1448</v>
      </c>
      <c r="D90" s="116" t="s">
        <v>1481</v>
      </c>
      <c r="E90" s="116" t="s">
        <v>258</v>
      </c>
      <c r="F90" s="116">
        <v>0.33</v>
      </c>
      <c r="G90" s="116" t="s">
        <v>1056</v>
      </c>
      <c r="H90" s="116"/>
      <c r="I90" s="122"/>
      <c r="J90" s="192"/>
    </row>
    <row r="91" spans="1:10" hidden="1" x14ac:dyDescent="0.3">
      <c r="A91" s="120" t="s">
        <v>952</v>
      </c>
      <c r="B91" s="208" t="s">
        <v>1006</v>
      </c>
      <c r="C91" s="115" t="s">
        <v>1387</v>
      </c>
      <c r="D91" s="116" t="s">
        <v>1528</v>
      </c>
      <c r="E91" s="116" t="s">
        <v>1545</v>
      </c>
      <c r="F91" s="116">
        <v>1.1000000000000001</v>
      </c>
      <c r="G91" s="116" t="s">
        <v>1056</v>
      </c>
      <c r="H91" s="116"/>
      <c r="I91" s="116"/>
      <c r="J91" s="192"/>
    </row>
    <row r="92" spans="1:10" hidden="1" x14ac:dyDescent="0.3">
      <c r="A92" s="120" t="s">
        <v>952</v>
      </c>
      <c r="B92" s="208"/>
      <c r="C92" s="115" t="s">
        <v>1381</v>
      </c>
      <c r="D92" s="116" t="s">
        <v>1552</v>
      </c>
      <c r="E92" s="142" t="s">
        <v>1603</v>
      </c>
      <c r="F92" s="116">
        <v>0.13</v>
      </c>
      <c r="G92" s="116" t="s">
        <v>1056</v>
      </c>
      <c r="H92" s="116"/>
      <c r="I92" s="142" t="s">
        <v>1476</v>
      </c>
      <c r="J92" s="192"/>
    </row>
    <row r="93" spans="1:10" hidden="1" x14ac:dyDescent="0.3">
      <c r="A93" s="35" t="s">
        <v>947</v>
      </c>
      <c r="B93" s="36" t="s">
        <v>1024</v>
      </c>
      <c r="C93" s="36" t="s">
        <v>1188</v>
      </c>
      <c r="D93" s="37" t="s">
        <v>707</v>
      </c>
      <c r="E93" s="37" t="s">
        <v>85</v>
      </c>
      <c r="F93" s="37">
        <v>0.13</v>
      </c>
      <c r="G93" s="37" t="s">
        <v>1056</v>
      </c>
      <c r="H93" s="37"/>
      <c r="I93" s="37"/>
      <c r="J93" s="180">
        <f>COUNTA(C93:C96)</f>
        <v>4</v>
      </c>
    </row>
    <row r="94" spans="1:10" hidden="1" x14ac:dyDescent="0.3">
      <c r="A94" s="35" t="s">
        <v>947</v>
      </c>
      <c r="B94" s="36" t="s">
        <v>1044</v>
      </c>
      <c r="C94" s="36" t="s">
        <v>1108</v>
      </c>
      <c r="D94" s="37" t="s">
        <v>712</v>
      </c>
      <c r="E94" s="37" t="s">
        <v>44</v>
      </c>
      <c r="F94" s="37">
        <v>0.23</v>
      </c>
      <c r="G94" s="37" t="s">
        <v>1059</v>
      </c>
      <c r="H94" s="37"/>
      <c r="I94" s="37"/>
      <c r="J94" s="180"/>
    </row>
    <row r="95" spans="1:10" hidden="1" x14ac:dyDescent="0.3">
      <c r="A95" s="35" t="s">
        <v>947</v>
      </c>
      <c r="B95" s="181" t="s">
        <v>968</v>
      </c>
      <c r="C95" s="36" t="s">
        <v>1254</v>
      </c>
      <c r="D95" s="37" t="s">
        <v>755</v>
      </c>
      <c r="E95" s="37" t="s">
        <v>150</v>
      </c>
      <c r="F95" s="37">
        <v>0.53</v>
      </c>
      <c r="G95" s="37" t="s">
        <v>1056</v>
      </c>
      <c r="H95" s="37" t="s">
        <v>27</v>
      </c>
      <c r="I95" s="37"/>
      <c r="J95" s="180"/>
    </row>
    <row r="96" spans="1:10" hidden="1" x14ac:dyDescent="0.3">
      <c r="A96" s="35" t="s">
        <v>947</v>
      </c>
      <c r="B96" s="181"/>
      <c r="C96" s="36" t="s">
        <v>1397</v>
      </c>
      <c r="D96" s="37" t="s">
        <v>777</v>
      </c>
      <c r="E96" s="37" t="s">
        <v>1540</v>
      </c>
      <c r="F96" s="37">
        <v>0.5</v>
      </c>
      <c r="G96" s="37" t="s">
        <v>1059</v>
      </c>
      <c r="H96" s="37" t="s">
        <v>27</v>
      </c>
      <c r="I96" s="37"/>
      <c r="J96" s="180"/>
    </row>
    <row r="97" spans="1:10" ht="16.5" hidden="1" customHeight="1" x14ac:dyDescent="0.3">
      <c r="A97" s="49" t="s">
        <v>942</v>
      </c>
      <c r="B97" s="50" t="s">
        <v>1024</v>
      </c>
      <c r="C97" s="50" t="s">
        <v>1193</v>
      </c>
      <c r="D97" s="51" t="s">
        <v>442</v>
      </c>
      <c r="E97" s="51" t="s">
        <v>408</v>
      </c>
      <c r="F97" s="51">
        <v>0.03</v>
      </c>
      <c r="G97" s="51" t="s">
        <v>1059</v>
      </c>
      <c r="H97" s="51"/>
      <c r="I97" s="51"/>
      <c r="J97" s="170">
        <f>COUNTA(C97:C103)</f>
        <v>7</v>
      </c>
    </row>
    <row r="98" spans="1:10" hidden="1" x14ac:dyDescent="0.3">
      <c r="A98" s="49" t="s">
        <v>942</v>
      </c>
      <c r="B98" s="50" t="s">
        <v>932</v>
      </c>
      <c r="C98" s="50" t="s">
        <v>1240</v>
      </c>
      <c r="D98" s="51" t="s">
        <v>328</v>
      </c>
      <c r="E98" s="51" t="s">
        <v>149</v>
      </c>
      <c r="F98" s="51">
        <v>0.13</v>
      </c>
      <c r="G98" s="51" t="s">
        <v>1059</v>
      </c>
      <c r="H98" s="51"/>
      <c r="I98" s="51"/>
      <c r="J98" s="170"/>
    </row>
    <row r="99" spans="1:10" hidden="1" x14ac:dyDescent="0.3">
      <c r="A99" s="49" t="s">
        <v>942</v>
      </c>
      <c r="B99" s="172" t="s">
        <v>989</v>
      </c>
      <c r="C99" s="50" t="s">
        <v>1365</v>
      </c>
      <c r="D99" s="51" t="s">
        <v>229</v>
      </c>
      <c r="E99" s="51" t="s">
        <v>300</v>
      </c>
      <c r="F99" s="51">
        <v>0.6</v>
      </c>
      <c r="G99" s="51" t="s">
        <v>1056</v>
      </c>
      <c r="H99" s="51"/>
      <c r="I99" s="51"/>
      <c r="J99" s="170"/>
    </row>
    <row r="100" spans="1:10" hidden="1" x14ac:dyDescent="0.3">
      <c r="A100" s="49" t="s">
        <v>942</v>
      </c>
      <c r="B100" s="172"/>
      <c r="C100" s="50" t="s">
        <v>1220</v>
      </c>
      <c r="D100" s="51" t="s">
        <v>234</v>
      </c>
      <c r="E100" s="51" t="s">
        <v>1512</v>
      </c>
      <c r="F100" s="51">
        <v>0.06</v>
      </c>
      <c r="G100" s="51" t="s">
        <v>1059</v>
      </c>
      <c r="H100" s="51"/>
      <c r="I100" s="51"/>
      <c r="J100" s="170"/>
    </row>
    <row r="101" spans="1:10" hidden="1" x14ac:dyDescent="0.3">
      <c r="A101" s="49" t="s">
        <v>942</v>
      </c>
      <c r="B101" s="172" t="s">
        <v>1015</v>
      </c>
      <c r="C101" s="50" t="s">
        <v>1163</v>
      </c>
      <c r="D101" s="51" t="s">
        <v>635</v>
      </c>
      <c r="E101" s="51" t="s">
        <v>1553</v>
      </c>
      <c r="F101" s="51">
        <v>0.56000000000000005</v>
      </c>
      <c r="G101" s="51" t="s">
        <v>1059</v>
      </c>
      <c r="H101" s="51"/>
      <c r="I101" s="51"/>
      <c r="J101" s="170"/>
    </row>
    <row r="102" spans="1:10" hidden="1" x14ac:dyDescent="0.3">
      <c r="A102" s="49" t="s">
        <v>942</v>
      </c>
      <c r="B102" s="172"/>
      <c r="C102" s="50" t="s">
        <v>1355</v>
      </c>
      <c r="D102" s="51" t="s">
        <v>71</v>
      </c>
      <c r="E102" s="51" t="s">
        <v>334</v>
      </c>
      <c r="F102" s="51">
        <v>0.4</v>
      </c>
      <c r="G102" s="51" t="s">
        <v>1059</v>
      </c>
      <c r="H102" s="51"/>
      <c r="I102" s="51"/>
      <c r="J102" s="170"/>
    </row>
    <row r="103" spans="1:10" hidden="1" x14ac:dyDescent="0.3">
      <c r="A103" s="49" t="s">
        <v>942</v>
      </c>
      <c r="B103" s="172"/>
      <c r="C103" s="50" t="s">
        <v>1390</v>
      </c>
      <c r="D103" s="51" t="s">
        <v>333</v>
      </c>
      <c r="E103" s="51" t="s">
        <v>52</v>
      </c>
      <c r="F103" s="51">
        <v>0.4</v>
      </c>
      <c r="G103" s="51" t="s">
        <v>1059</v>
      </c>
      <c r="H103" s="51"/>
      <c r="I103" s="51"/>
      <c r="J103" s="170"/>
    </row>
    <row r="104" spans="1:10" hidden="1" x14ac:dyDescent="0.3">
      <c r="A104" s="35" t="s">
        <v>979</v>
      </c>
      <c r="B104" s="181" t="s">
        <v>954</v>
      </c>
      <c r="C104" s="36" t="s">
        <v>1432</v>
      </c>
      <c r="D104" s="37" t="s">
        <v>1233</v>
      </c>
      <c r="E104" s="37" t="s">
        <v>126</v>
      </c>
      <c r="F104" s="37">
        <v>0.06</v>
      </c>
      <c r="G104" s="37" t="s">
        <v>1059</v>
      </c>
      <c r="H104" s="37"/>
      <c r="I104" s="37"/>
      <c r="J104" s="187">
        <f>COUNTA(C104:C110)</f>
        <v>7</v>
      </c>
    </row>
    <row r="105" spans="1:10" hidden="1" x14ac:dyDescent="0.3">
      <c r="A105" s="35" t="s">
        <v>979</v>
      </c>
      <c r="B105" s="181"/>
      <c r="C105" s="36" t="s">
        <v>1351</v>
      </c>
      <c r="D105" s="37" t="s">
        <v>1253</v>
      </c>
      <c r="E105" s="37" t="s">
        <v>66</v>
      </c>
      <c r="F105" s="37">
        <v>0.23</v>
      </c>
      <c r="G105" s="37" t="s">
        <v>1059</v>
      </c>
      <c r="H105" s="37"/>
      <c r="I105" s="37"/>
      <c r="J105" s="188"/>
    </row>
    <row r="106" spans="1:10" hidden="1" x14ac:dyDescent="0.3">
      <c r="A106" s="35" t="s">
        <v>979</v>
      </c>
      <c r="B106" s="181"/>
      <c r="C106" s="36" t="s">
        <v>1380</v>
      </c>
      <c r="D106" s="37" t="s">
        <v>690</v>
      </c>
      <c r="E106" s="37" t="s">
        <v>344</v>
      </c>
      <c r="F106" s="37">
        <v>0.32</v>
      </c>
      <c r="G106" s="37" t="s">
        <v>1059</v>
      </c>
      <c r="H106" s="37"/>
      <c r="I106" s="37"/>
      <c r="J106" s="188"/>
    </row>
    <row r="107" spans="1:10" hidden="1" x14ac:dyDescent="0.3">
      <c r="A107" s="35" t="s">
        <v>979</v>
      </c>
      <c r="B107" s="181"/>
      <c r="C107" s="36" t="s">
        <v>1396</v>
      </c>
      <c r="D107" s="37" t="s">
        <v>690</v>
      </c>
      <c r="E107" s="37" t="s">
        <v>1558</v>
      </c>
      <c r="F107" s="37">
        <v>0.27</v>
      </c>
      <c r="G107" s="37" t="s">
        <v>1059</v>
      </c>
      <c r="H107" s="37"/>
      <c r="I107" s="37"/>
      <c r="J107" s="188"/>
    </row>
    <row r="108" spans="1:10" hidden="1" x14ac:dyDescent="0.3">
      <c r="A108" s="35" t="s">
        <v>979</v>
      </c>
      <c r="B108" s="181" t="s">
        <v>1001</v>
      </c>
      <c r="C108" s="36" t="s">
        <v>1394</v>
      </c>
      <c r="D108" s="37" t="s">
        <v>1261</v>
      </c>
      <c r="E108" s="37" t="s">
        <v>63</v>
      </c>
      <c r="F108" s="37">
        <v>0.7</v>
      </c>
      <c r="G108" s="37" t="s">
        <v>1056</v>
      </c>
      <c r="H108" s="37"/>
      <c r="I108" s="37"/>
      <c r="J108" s="188"/>
    </row>
    <row r="109" spans="1:10" hidden="1" x14ac:dyDescent="0.3">
      <c r="A109" s="35" t="s">
        <v>979</v>
      </c>
      <c r="B109" s="181"/>
      <c r="C109" s="36" t="s">
        <v>1291</v>
      </c>
      <c r="D109" s="37" t="s">
        <v>1232</v>
      </c>
      <c r="E109" s="37" t="s">
        <v>678</v>
      </c>
      <c r="F109" s="37">
        <v>0.15</v>
      </c>
      <c r="G109" s="37" t="s">
        <v>1059</v>
      </c>
      <c r="H109" s="37"/>
      <c r="I109" s="37"/>
      <c r="J109" s="188"/>
    </row>
    <row r="110" spans="1:10" s="27" customFormat="1" ht="33" hidden="1" x14ac:dyDescent="0.3">
      <c r="A110" s="44" t="s">
        <v>979</v>
      </c>
      <c r="B110" s="45" t="s">
        <v>1049</v>
      </c>
      <c r="C110" s="135" t="s">
        <v>1438</v>
      </c>
      <c r="D110" s="139" t="s">
        <v>1450</v>
      </c>
      <c r="E110" s="139" t="s">
        <v>2</v>
      </c>
      <c r="F110" s="139">
        <v>0.13</v>
      </c>
      <c r="G110" s="139" t="s">
        <v>1056</v>
      </c>
      <c r="H110" s="139" t="s">
        <v>643</v>
      </c>
      <c r="I110" s="134" t="s">
        <v>1</v>
      </c>
      <c r="J110" s="203"/>
    </row>
    <row r="111" spans="1:10" ht="66" hidden="1" x14ac:dyDescent="0.3">
      <c r="A111" s="49" t="s">
        <v>946</v>
      </c>
      <c r="B111" s="60" t="s">
        <v>1044</v>
      </c>
      <c r="C111" s="60" t="s">
        <v>1184</v>
      </c>
      <c r="D111" s="61" t="s">
        <v>175</v>
      </c>
      <c r="E111" s="143" t="s">
        <v>1590</v>
      </c>
      <c r="F111" s="61">
        <v>0.64</v>
      </c>
      <c r="G111" s="61" t="s">
        <v>1056</v>
      </c>
      <c r="H111" s="75" t="s">
        <v>265</v>
      </c>
      <c r="I111" s="165" t="s">
        <v>1576</v>
      </c>
      <c r="J111" s="34">
        <f>COUNTA(C111)</f>
        <v>1</v>
      </c>
    </row>
    <row r="112" spans="1:10" ht="16.5" customHeight="1" x14ac:dyDescent="0.3">
      <c r="A112" s="76" t="s">
        <v>1132</v>
      </c>
      <c r="B112" s="222" t="s">
        <v>1452</v>
      </c>
      <c r="C112" s="45" t="s">
        <v>1115</v>
      </c>
      <c r="D112" s="46" t="s">
        <v>1531</v>
      </c>
      <c r="E112" s="46" t="s">
        <v>876</v>
      </c>
      <c r="F112" s="46">
        <v>0.2</v>
      </c>
      <c r="G112" s="46" t="s">
        <v>1059</v>
      </c>
      <c r="H112" s="46"/>
      <c r="I112" s="48"/>
      <c r="J112" s="187">
        <f>COUNTA(C112:C155)</f>
        <v>44</v>
      </c>
    </row>
    <row r="113" spans="1:10" x14ac:dyDescent="0.3">
      <c r="A113" s="76" t="s">
        <v>1132</v>
      </c>
      <c r="B113" s="223"/>
      <c r="C113" s="45" t="s">
        <v>1065</v>
      </c>
      <c r="D113" s="46" t="s">
        <v>1515</v>
      </c>
      <c r="E113" s="46" t="s">
        <v>392</v>
      </c>
      <c r="F113" s="46">
        <v>0.25</v>
      </c>
      <c r="G113" s="46" t="s">
        <v>1059</v>
      </c>
      <c r="H113" s="46"/>
      <c r="I113" s="48"/>
      <c r="J113" s="188"/>
    </row>
    <row r="114" spans="1:10" s="27" customFormat="1" x14ac:dyDescent="0.3">
      <c r="A114" s="76" t="s">
        <v>1132</v>
      </c>
      <c r="B114" s="223"/>
      <c r="C114" s="45" t="s">
        <v>1120</v>
      </c>
      <c r="D114" s="46" t="s">
        <v>111</v>
      </c>
      <c r="E114" s="46" t="s">
        <v>1479</v>
      </c>
      <c r="F114" s="46">
        <v>0.19</v>
      </c>
      <c r="G114" s="46" t="s">
        <v>1059</v>
      </c>
      <c r="H114" s="46"/>
      <c r="I114" s="48"/>
      <c r="J114" s="188"/>
    </row>
    <row r="115" spans="1:10" x14ac:dyDescent="0.3">
      <c r="A115" s="76" t="s">
        <v>1132</v>
      </c>
      <c r="B115" s="224"/>
      <c r="C115" s="45" t="s">
        <v>1102</v>
      </c>
      <c r="D115" s="46" t="s">
        <v>113</v>
      </c>
      <c r="E115" s="46" t="s">
        <v>568</v>
      </c>
      <c r="F115" s="46">
        <v>0.2</v>
      </c>
      <c r="G115" s="46" t="s">
        <v>1059</v>
      </c>
      <c r="H115" s="46"/>
      <c r="I115" s="48"/>
      <c r="J115" s="188"/>
    </row>
    <row r="116" spans="1:10" x14ac:dyDescent="0.3">
      <c r="A116" s="76" t="s">
        <v>1132</v>
      </c>
      <c r="B116" s="45" t="s">
        <v>1458</v>
      </c>
      <c r="C116" s="45" t="s">
        <v>1097</v>
      </c>
      <c r="D116" s="46" t="s">
        <v>1478</v>
      </c>
      <c r="E116" s="46" t="s">
        <v>101</v>
      </c>
      <c r="F116" s="46">
        <v>0.23</v>
      </c>
      <c r="G116" s="46" t="s">
        <v>1059</v>
      </c>
      <c r="H116" s="46" t="s">
        <v>27</v>
      </c>
      <c r="I116" s="48" t="s">
        <v>1473</v>
      </c>
      <c r="J116" s="188"/>
    </row>
    <row r="117" spans="1:10" x14ac:dyDescent="0.3">
      <c r="A117" s="76" t="s">
        <v>1132</v>
      </c>
      <c r="B117" s="181" t="s">
        <v>1117</v>
      </c>
      <c r="C117" s="36" t="s">
        <v>1096</v>
      </c>
      <c r="D117" s="37" t="s">
        <v>107</v>
      </c>
      <c r="E117" s="37" t="s">
        <v>885</v>
      </c>
      <c r="F117" s="37">
        <v>0.4</v>
      </c>
      <c r="G117" s="37" t="s">
        <v>1059</v>
      </c>
      <c r="H117" s="37"/>
      <c r="I117" s="37"/>
      <c r="J117" s="188"/>
    </row>
    <row r="118" spans="1:10" ht="33" x14ac:dyDescent="0.3">
      <c r="A118" s="76" t="s">
        <v>1132</v>
      </c>
      <c r="B118" s="181"/>
      <c r="C118" s="36" t="s">
        <v>1106</v>
      </c>
      <c r="D118" s="37" t="s">
        <v>94</v>
      </c>
      <c r="E118" s="37" t="s">
        <v>92</v>
      </c>
      <c r="F118" s="37">
        <v>0.2</v>
      </c>
      <c r="G118" s="37" t="s">
        <v>1056</v>
      </c>
      <c r="H118" s="37"/>
      <c r="I118" s="71" t="s">
        <v>406</v>
      </c>
      <c r="J118" s="188"/>
    </row>
    <row r="119" spans="1:10" x14ac:dyDescent="0.3">
      <c r="A119" s="76" t="s">
        <v>1132</v>
      </c>
      <c r="B119" s="181" t="s">
        <v>1118</v>
      </c>
      <c r="C119" s="36" t="s">
        <v>1073</v>
      </c>
      <c r="D119" s="37" t="s">
        <v>884</v>
      </c>
      <c r="E119" s="133" t="s">
        <v>1591</v>
      </c>
      <c r="F119" s="37">
        <v>0.3</v>
      </c>
      <c r="G119" s="37" t="s">
        <v>1056</v>
      </c>
      <c r="H119" s="37"/>
      <c r="I119" s="86"/>
      <c r="J119" s="188"/>
    </row>
    <row r="120" spans="1:10" x14ac:dyDescent="0.3">
      <c r="A120" s="76" t="s">
        <v>1132</v>
      </c>
      <c r="B120" s="181"/>
      <c r="C120" s="36" t="s">
        <v>1092</v>
      </c>
      <c r="D120" s="37" t="s">
        <v>114</v>
      </c>
      <c r="E120" s="133" t="s">
        <v>1585</v>
      </c>
      <c r="F120" s="37">
        <v>0.32</v>
      </c>
      <c r="G120" s="37" t="s">
        <v>1059</v>
      </c>
      <c r="H120" s="37"/>
      <c r="I120" s="87"/>
      <c r="J120" s="188"/>
    </row>
    <row r="121" spans="1:10" ht="30" customHeight="1" x14ac:dyDescent="0.3">
      <c r="A121" s="76" t="s">
        <v>1132</v>
      </c>
      <c r="B121" s="36" t="s">
        <v>1019</v>
      </c>
      <c r="C121" s="36" t="s">
        <v>1130</v>
      </c>
      <c r="D121" s="37" t="s">
        <v>397</v>
      </c>
      <c r="E121" s="37" t="s">
        <v>407</v>
      </c>
      <c r="F121" s="37">
        <v>0.3</v>
      </c>
      <c r="G121" s="37" t="s">
        <v>1056</v>
      </c>
      <c r="H121" s="37" t="s">
        <v>27</v>
      </c>
      <c r="I121" s="71" t="s">
        <v>406</v>
      </c>
      <c r="J121" s="188"/>
    </row>
    <row r="122" spans="1:10" x14ac:dyDescent="0.3">
      <c r="A122" s="76" t="s">
        <v>1132</v>
      </c>
      <c r="B122" s="36" t="s">
        <v>1026</v>
      </c>
      <c r="C122" s="36" t="s">
        <v>1083</v>
      </c>
      <c r="D122" s="37" t="s">
        <v>875</v>
      </c>
      <c r="E122" s="37" t="s">
        <v>893</v>
      </c>
      <c r="F122" s="37">
        <v>0.22</v>
      </c>
      <c r="G122" s="37" t="s">
        <v>1059</v>
      </c>
      <c r="H122" s="37"/>
      <c r="I122" s="71"/>
      <c r="J122" s="188"/>
    </row>
    <row r="123" spans="1:10" x14ac:dyDescent="0.3">
      <c r="A123" s="76" t="s">
        <v>1132</v>
      </c>
      <c r="B123" s="181" t="s">
        <v>1020</v>
      </c>
      <c r="C123" s="36" t="s">
        <v>1104</v>
      </c>
      <c r="D123" s="37" t="s">
        <v>390</v>
      </c>
      <c r="E123" s="37" t="s">
        <v>401</v>
      </c>
      <c r="F123" s="37">
        <v>0.17499999999999999</v>
      </c>
      <c r="G123" s="37" t="s">
        <v>1056</v>
      </c>
      <c r="H123" s="37"/>
      <c r="I123" s="86"/>
      <c r="J123" s="188"/>
    </row>
    <row r="124" spans="1:10" x14ac:dyDescent="0.3">
      <c r="A124" s="76" t="s">
        <v>1132</v>
      </c>
      <c r="B124" s="181"/>
      <c r="C124" s="36" t="s">
        <v>1109</v>
      </c>
      <c r="D124" s="37" t="s">
        <v>396</v>
      </c>
      <c r="E124" s="37" t="s">
        <v>889</v>
      </c>
      <c r="F124" s="37">
        <v>0.2</v>
      </c>
      <c r="G124" s="37" t="s">
        <v>1059</v>
      </c>
      <c r="H124" s="37"/>
      <c r="I124" s="86"/>
      <c r="J124" s="188"/>
    </row>
    <row r="125" spans="1:10" x14ac:dyDescent="0.3">
      <c r="A125" s="76" t="s">
        <v>1132</v>
      </c>
      <c r="B125" s="181"/>
      <c r="C125" s="36" t="s">
        <v>1090</v>
      </c>
      <c r="D125" s="37" t="s">
        <v>883</v>
      </c>
      <c r="E125" s="37" t="s">
        <v>100</v>
      </c>
      <c r="F125" s="37">
        <v>7.0000000000000007E-2</v>
      </c>
      <c r="G125" s="37" t="s">
        <v>1059</v>
      </c>
      <c r="H125" s="37"/>
      <c r="I125" s="86"/>
      <c r="J125" s="188"/>
    </row>
    <row r="126" spans="1:10" x14ac:dyDescent="0.3">
      <c r="A126" s="76" t="s">
        <v>1132</v>
      </c>
      <c r="B126" s="181" t="s">
        <v>1027</v>
      </c>
      <c r="C126" s="36" t="s">
        <v>1075</v>
      </c>
      <c r="D126" s="37" t="s">
        <v>402</v>
      </c>
      <c r="E126" s="37" t="s">
        <v>15</v>
      </c>
      <c r="F126" s="37">
        <v>1</v>
      </c>
      <c r="G126" s="37" t="s">
        <v>1056</v>
      </c>
      <c r="H126" s="37"/>
      <c r="I126" s="71"/>
      <c r="J126" s="188"/>
    </row>
    <row r="127" spans="1:10" x14ac:dyDescent="0.3">
      <c r="A127" s="76" t="s">
        <v>1132</v>
      </c>
      <c r="B127" s="181"/>
      <c r="C127" s="36" t="s">
        <v>1077</v>
      </c>
      <c r="D127" s="37" t="s">
        <v>881</v>
      </c>
      <c r="E127" s="37" t="s">
        <v>105</v>
      </c>
      <c r="F127" s="37">
        <v>0.8</v>
      </c>
      <c r="G127" s="37" t="s">
        <v>1056</v>
      </c>
      <c r="H127" s="37"/>
      <c r="I127" s="71"/>
      <c r="J127" s="188"/>
    </row>
    <row r="128" spans="1:10" x14ac:dyDescent="0.3">
      <c r="A128" s="76" t="s">
        <v>1132</v>
      </c>
      <c r="B128" s="181"/>
      <c r="C128" s="36" t="s">
        <v>1103</v>
      </c>
      <c r="D128" s="37" t="s">
        <v>879</v>
      </c>
      <c r="E128" s="37" t="s">
        <v>117</v>
      </c>
      <c r="F128" s="37">
        <v>0.5</v>
      </c>
      <c r="G128" s="37" t="s">
        <v>1056</v>
      </c>
      <c r="H128" s="37"/>
      <c r="I128" s="71"/>
      <c r="J128" s="188"/>
    </row>
    <row r="129" spans="1:10" x14ac:dyDescent="0.3">
      <c r="A129" s="76" t="s">
        <v>1132</v>
      </c>
      <c r="B129" s="181"/>
      <c r="C129" s="36" t="s">
        <v>1070</v>
      </c>
      <c r="D129" s="37" t="s">
        <v>1078</v>
      </c>
      <c r="E129" s="37" t="s">
        <v>19</v>
      </c>
      <c r="F129" s="37">
        <v>0.7</v>
      </c>
      <c r="G129" s="37" t="s">
        <v>1056</v>
      </c>
      <c r="H129" s="37"/>
      <c r="I129" s="71"/>
      <c r="J129" s="188"/>
    </row>
    <row r="130" spans="1:10" x14ac:dyDescent="0.3">
      <c r="A130" s="76" t="s">
        <v>1132</v>
      </c>
      <c r="B130" s="181"/>
      <c r="C130" s="36" t="s">
        <v>1087</v>
      </c>
      <c r="D130" s="37" t="s">
        <v>424</v>
      </c>
      <c r="E130" s="37" t="s">
        <v>563</v>
      </c>
      <c r="F130" s="37">
        <v>0.35</v>
      </c>
      <c r="G130" s="37" t="s">
        <v>1056</v>
      </c>
      <c r="H130" s="37"/>
      <c r="I130" s="71"/>
      <c r="J130" s="188"/>
    </row>
    <row r="131" spans="1:10" x14ac:dyDescent="0.3">
      <c r="A131" s="76" t="s">
        <v>1132</v>
      </c>
      <c r="B131" s="181"/>
      <c r="C131" s="36" t="s">
        <v>1116</v>
      </c>
      <c r="D131" s="37" t="s">
        <v>95</v>
      </c>
      <c r="E131" s="37" t="s">
        <v>1526</v>
      </c>
      <c r="F131" s="37">
        <v>0.35</v>
      </c>
      <c r="G131" s="37" t="s">
        <v>1056</v>
      </c>
      <c r="H131" s="37"/>
      <c r="I131" s="113"/>
      <c r="J131" s="188"/>
    </row>
    <row r="132" spans="1:10" x14ac:dyDescent="0.3">
      <c r="A132" s="76" t="s">
        <v>1132</v>
      </c>
      <c r="B132" s="181" t="s">
        <v>1072</v>
      </c>
      <c r="C132" s="36" t="s">
        <v>1068</v>
      </c>
      <c r="D132" s="37" t="s">
        <v>434</v>
      </c>
      <c r="E132" s="37" t="s">
        <v>1477</v>
      </c>
      <c r="F132" s="37">
        <v>1</v>
      </c>
      <c r="G132" s="37" t="s">
        <v>1056</v>
      </c>
      <c r="H132" s="37"/>
      <c r="I132" s="38"/>
      <c r="J132" s="188"/>
    </row>
    <row r="133" spans="1:10" x14ac:dyDescent="0.3">
      <c r="A133" s="76" t="s">
        <v>1132</v>
      </c>
      <c r="B133" s="181"/>
      <c r="C133" s="36" t="s">
        <v>1066</v>
      </c>
      <c r="D133" s="37" t="s">
        <v>403</v>
      </c>
      <c r="E133" s="37" t="s">
        <v>1480</v>
      </c>
      <c r="F133" s="37">
        <v>1</v>
      </c>
      <c r="G133" s="37" t="s">
        <v>1056</v>
      </c>
      <c r="H133" s="37"/>
      <c r="I133" s="38"/>
      <c r="J133" s="188"/>
    </row>
    <row r="134" spans="1:10" x14ac:dyDescent="0.3">
      <c r="A134" s="76" t="s">
        <v>1132</v>
      </c>
      <c r="B134" s="181"/>
      <c r="C134" s="36" t="s">
        <v>1110</v>
      </c>
      <c r="D134" s="37" t="s">
        <v>108</v>
      </c>
      <c r="E134" s="37" t="s">
        <v>29</v>
      </c>
      <c r="F134" s="37">
        <v>0.4</v>
      </c>
      <c r="G134" s="37" t="s">
        <v>1056</v>
      </c>
      <c r="H134" s="37"/>
      <c r="I134" s="38"/>
      <c r="J134" s="188"/>
    </row>
    <row r="135" spans="1:10" x14ac:dyDescent="0.3">
      <c r="A135" s="76" t="s">
        <v>1132</v>
      </c>
      <c r="B135" s="181"/>
      <c r="C135" s="36" t="s">
        <v>1098</v>
      </c>
      <c r="D135" s="37" t="s">
        <v>96</v>
      </c>
      <c r="E135" s="37" t="s">
        <v>880</v>
      </c>
      <c r="F135" s="37">
        <v>0.3</v>
      </c>
      <c r="G135" s="37" t="s">
        <v>1059</v>
      </c>
      <c r="H135" s="37"/>
      <c r="I135" s="38"/>
      <c r="J135" s="188"/>
    </row>
    <row r="136" spans="1:10" x14ac:dyDescent="0.3">
      <c r="A136" s="76" t="s">
        <v>1132</v>
      </c>
      <c r="B136" s="212"/>
      <c r="C136" s="36" t="s">
        <v>206</v>
      </c>
      <c r="D136" s="37" t="s">
        <v>1517</v>
      </c>
      <c r="E136" s="37" t="s">
        <v>608</v>
      </c>
      <c r="F136" s="37">
        <v>0.2</v>
      </c>
      <c r="G136" s="37" t="s">
        <v>1059</v>
      </c>
      <c r="H136" s="37" t="s">
        <v>877</v>
      </c>
      <c r="I136" s="38"/>
      <c r="J136" s="188"/>
    </row>
    <row r="137" spans="1:10" x14ac:dyDescent="0.3">
      <c r="A137" s="76" t="s">
        <v>1132</v>
      </c>
      <c r="B137" s="181" t="s">
        <v>1142</v>
      </c>
      <c r="C137" s="36" t="s">
        <v>1113</v>
      </c>
      <c r="D137" s="37" t="s">
        <v>115</v>
      </c>
      <c r="E137" s="37" t="s">
        <v>110</v>
      </c>
      <c r="F137" s="37">
        <v>0.92</v>
      </c>
      <c r="G137" s="37" t="s">
        <v>1056</v>
      </c>
      <c r="H137" s="37"/>
      <c r="I137" s="201" t="s">
        <v>1522</v>
      </c>
      <c r="J137" s="188"/>
    </row>
    <row r="138" spans="1:10" x14ac:dyDescent="0.3">
      <c r="A138" s="76" t="s">
        <v>1132</v>
      </c>
      <c r="B138" s="181"/>
      <c r="C138" s="36" t="s">
        <v>1111</v>
      </c>
      <c r="D138" s="37" t="s">
        <v>1525</v>
      </c>
      <c r="E138" s="37" t="s">
        <v>405</v>
      </c>
      <c r="F138" s="37">
        <v>0.35</v>
      </c>
      <c r="G138" s="37" t="s">
        <v>1056</v>
      </c>
      <c r="H138" s="37"/>
      <c r="I138" s="202"/>
      <c r="J138" s="188"/>
    </row>
    <row r="139" spans="1:10" x14ac:dyDescent="0.3">
      <c r="A139" s="76" t="s">
        <v>1132</v>
      </c>
      <c r="B139" s="181" t="s">
        <v>309</v>
      </c>
      <c r="C139" s="36" t="s">
        <v>1094</v>
      </c>
      <c r="D139" s="37" t="s">
        <v>104</v>
      </c>
      <c r="E139" s="37" t="s">
        <v>882</v>
      </c>
      <c r="F139" s="37">
        <v>0.16</v>
      </c>
      <c r="G139" s="37" t="s">
        <v>1059</v>
      </c>
      <c r="H139" s="65"/>
      <c r="I139" s="201" t="s">
        <v>406</v>
      </c>
      <c r="J139" s="188"/>
    </row>
    <row r="140" spans="1:10" x14ac:dyDescent="0.3">
      <c r="A140" s="76" t="s">
        <v>1132</v>
      </c>
      <c r="B140" s="181"/>
      <c r="C140" s="36" t="s">
        <v>1112</v>
      </c>
      <c r="D140" s="37" t="s">
        <v>415</v>
      </c>
      <c r="E140" s="37" t="s">
        <v>892</v>
      </c>
      <c r="F140" s="37">
        <v>0.1</v>
      </c>
      <c r="G140" s="37" t="s">
        <v>1059</v>
      </c>
      <c r="H140" s="65"/>
      <c r="I140" s="202"/>
      <c r="J140" s="188"/>
    </row>
    <row r="141" spans="1:10" ht="33" x14ac:dyDescent="0.3">
      <c r="A141" s="76" t="s">
        <v>1132</v>
      </c>
      <c r="B141" s="36" t="s">
        <v>1054</v>
      </c>
      <c r="C141" s="36" t="s">
        <v>1114</v>
      </c>
      <c r="D141" s="37" t="s">
        <v>430</v>
      </c>
      <c r="E141" s="37" t="s">
        <v>112</v>
      </c>
      <c r="F141" s="37">
        <v>1.2</v>
      </c>
      <c r="G141" s="37" t="s">
        <v>1056</v>
      </c>
      <c r="H141" s="37"/>
      <c r="I141" s="71" t="s">
        <v>406</v>
      </c>
      <c r="J141" s="188"/>
    </row>
    <row r="142" spans="1:10" x14ac:dyDescent="0.3">
      <c r="A142" s="76" t="s">
        <v>1132</v>
      </c>
      <c r="B142" s="181" t="s">
        <v>1028</v>
      </c>
      <c r="C142" s="36" t="s">
        <v>1069</v>
      </c>
      <c r="D142" s="37" t="s">
        <v>891</v>
      </c>
      <c r="E142" s="37" t="s">
        <v>400</v>
      </c>
      <c r="F142" s="37">
        <v>0.3</v>
      </c>
      <c r="G142" s="37" t="s">
        <v>1056</v>
      </c>
      <c r="H142" s="37"/>
      <c r="I142" s="201" t="s">
        <v>406</v>
      </c>
      <c r="J142" s="188"/>
    </row>
    <row r="143" spans="1:10" x14ac:dyDescent="0.3">
      <c r="A143" s="76" t="s">
        <v>1132</v>
      </c>
      <c r="B143" s="181"/>
      <c r="C143" s="36" t="s">
        <v>1073</v>
      </c>
      <c r="D143" s="37" t="s">
        <v>399</v>
      </c>
      <c r="E143" s="37" t="s">
        <v>586</v>
      </c>
      <c r="F143" s="37">
        <v>0.56999999999999995</v>
      </c>
      <c r="G143" s="37" t="s">
        <v>1056</v>
      </c>
      <c r="H143" s="37"/>
      <c r="I143" s="202"/>
      <c r="J143" s="188"/>
    </row>
    <row r="144" spans="1:10" ht="93" customHeight="1" x14ac:dyDescent="0.3">
      <c r="A144" s="76" t="s">
        <v>1132</v>
      </c>
      <c r="B144" s="102" t="s">
        <v>1064</v>
      </c>
      <c r="C144" s="36" t="s">
        <v>1148</v>
      </c>
      <c r="D144" s="39" t="s">
        <v>307</v>
      </c>
      <c r="E144" s="39" t="s">
        <v>561</v>
      </c>
      <c r="F144" s="39" t="s">
        <v>3</v>
      </c>
      <c r="G144" s="39" t="s">
        <v>289</v>
      </c>
      <c r="H144" s="39" t="s">
        <v>1494</v>
      </c>
      <c r="I144" s="86" t="s">
        <v>1522</v>
      </c>
      <c r="J144" s="188"/>
    </row>
    <row r="145" spans="1:11" x14ac:dyDescent="0.3">
      <c r="A145" s="76" t="s">
        <v>1132</v>
      </c>
      <c r="B145" s="181" t="s">
        <v>1034</v>
      </c>
      <c r="C145" s="36" t="s">
        <v>1108</v>
      </c>
      <c r="D145" s="37" t="s">
        <v>888</v>
      </c>
      <c r="E145" s="37" t="s">
        <v>890</v>
      </c>
      <c r="F145" s="37">
        <v>0.2</v>
      </c>
      <c r="G145" s="37" t="s">
        <v>1056</v>
      </c>
      <c r="H145" s="65"/>
      <c r="I145" s="201" t="s">
        <v>394</v>
      </c>
      <c r="J145" s="188"/>
    </row>
    <row r="146" spans="1:11" x14ac:dyDescent="0.3">
      <c r="A146" s="76" t="s">
        <v>1132</v>
      </c>
      <c r="B146" s="181"/>
      <c r="C146" s="36" t="s">
        <v>1100</v>
      </c>
      <c r="D146" s="37" t="s">
        <v>887</v>
      </c>
      <c r="E146" s="37" t="s">
        <v>895</v>
      </c>
      <c r="F146" s="37">
        <v>0.2</v>
      </c>
      <c r="G146" s="37" t="s">
        <v>1056</v>
      </c>
      <c r="H146" s="65"/>
      <c r="I146" s="202"/>
      <c r="J146" s="188"/>
    </row>
    <row r="147" spans="1:11" x14ac:dyDescent="0.3">
      <c r="A147" s="76" t="s">
        <v>1132</v>
      </c>
      <c r="B147" s="181"/>
      <c r="C147" s="36" t="s">
        <v>562</v>
      </c>
      <c r="D147" s="37" t="s">
        <v>1023</v>
      </c>
      <c r="E147" s="37" t="s">
        <v>878</v>
      </c>
      <c r="F147" s="37">
        <v>0.5</v>
      </c>
      <c r="G147" s="37" t="s">
        <v>1059</v>
      </c>
      <c r="H147" s="65"/>
      <c r="I147" s="202"/>
      <c r="J147" s="188"/>
    </row>
    <row r="148" spans="1:11" x14ac:dyDescent="0.3">
      <c r="A148" s="76" t="s">
        <v>1132</v>
      </c>
      <c r="B148" s="181"/>
      <c r="C148" s="36" t="s">
        <v>1101</v>
      </c>
      <c r="D148" s="37" t="s">
        <v>1023</v>
      </c>
      <c r="E148" s="37" t="s">
        <v>28</v>
      </c>
      <c r="F148" s="37">
        <v>0.8</v>
      </c>
      <c r="G148" s="37" t="s">
        <v>1059</v>
      </c>
      <c r="H148" s="65"/>
      <c r="I148" s="202"/>
      <c r="J148" s="188"/>
    </row>
    <row r="149" spans="1:11" x14ac:dyDescent="0.3">
      <c r="A149" s="76" t="s">
        <v>1132</v>
      </c>
      <c r="B149" s="181"/>
      <c r="C149" s="36" t="s">
        <v>1129</v>
      </c>
      <c r="D149" s="37" t="s">
        <v>1023</v>
      </c>
      <c r="E149" s="37" t="s">
        <v>894</v>
      </c>
      <c r="F149" s="37">
        <v>0.4</v>
      </c>
      <c r="G149" s="37" t="s">
        <v>1059</v>
      </c>
      <c r="H149" s="65"/>
      <c r="I149" s="202"/>
      <c r="J149" s="188"/>
    </row>
    <row r="150" spans="1:11" ht="33" x14ac:dyDescent="0.3">
      <c r="A150" s="76" t="s">
        <v>1132</v>
      </c>
      <c r="B150" s="36" t="s">
        <v>1032</v>
      </c>
      <c r="C150" s="36" t="s">
        <v>1121</v>
      </c>
      <c r="D150" s="37" t="s">
        <v>1076</v>
      </c>
      <c r="E150" s="37" t="s">
        <v>886</v>
      </c>
      <c r="F150" s="37">
        <v>2.5</v>
      </c>
      <c r="G150" s="37" t="s">
        <v>1056</v>
      </c>
      <c r="H150" s="37"/>
      <c r="I150" s="144" t="s">
        <v>1522</v>
      </c>
      <c r="J150" s="188"/>
    </row>
    <row r="151" spans="1:11" x14ac:dyDescent="0.3">
      <c r="A151" s="76" t="s">
        <v>1132</v>
      </c>
      <c r="B151" s="215" t="s">
        <v>1071</v>
      </c>
      <c r="C151" s="36" t="s">
        <v>1079</v>
      </c>
      <c r="D151" s="37" t="s">
        <v>1530</v>
      </c>
      <c r="E151" s="37" t="s">
        <v>297</v>
      </c>
      <c r="F151" s="37">
        <v>0.08</v>
      </c>
      <c r="G151" s="37" t="s">
        <v>1059</v>
      </c>
      <c r="H151" s="37"/>
      <c r="I151" s="71"/>
      <c r="J151" s="188"/>
      <c r="K151" s="26"/>
    </row>
    <row r="152" spans="1:11" x14ac:dyDescent="0.3">
      <c r="A152" s="76" t="s">
        <v>1132</v>
      </c>
      <c r="B152" s="225"/>
      <c r="C152" s="36" t="s">
        <v>1067</v>
      </c>
      <c r="D152" s="37" t="s">
        <v>116</v>
      </c>
      <c r="E152" s="37" t="s">
        <v>431</v>
      </c>
      <c r="F152" s="37">
        <v>0.26</v>
      </c>
      <c r="G152" s="37" t="s">
        <v>1059</v>
      </c>
      <c r="H152" s="37"/>
      <c r="I152" s="71"/>
      <c r="J152" s="188"/>
      <c r="K152" s="26"/>
    </row>
    <row r="153" spans="1:11" x14ac:dyDescent="0.3">
      <c r="A153" s="76" t="s">
        <v>1132</v>
      </c>
      <c r="B153" s="225"/>
      <c r="C153" s="36" t="s">
        <v>1085</v>
      </c>
      <c r="D153" s="37" t="s">
        <v>106</v>
      </c>
      <c r="E153" s="37" t="s">
        <v>426</v>
      </c>
      <c r="F153" s="37">
        <v>0.18</v>
      </c>
      <c r="G153" s="37" t="s">
        <v>1059</v>
      </c>
      <c r="H153" s="37"/>
      <c r="I153" s="71"/>
      <c r="J153" s="188"/>
      <c r="K153" s="26"/>
    </row>
    <row r="154" spans="1:11" x14ac:dyDescent="0.3">
      <c r="A154" s="76" t="s">
        <v>1132</v>
      </c>
      <c r="B154" s="216"/>
      <c r="C154" s="36" t="s">
        <v>1082</v>
      </c>
      <c r="D154" s="37" t="s">
        <v>109</v>
      </c>
      <c r="E154" s="37" t="s">
        <v>425</v>
      </c>
      <c r="F154" s="37">
        <v>0.08</v>
      </c>
      <c r="G154" s="37" t="s">
        <v>1059</v>
      </c>
      <c r="H154" s="37"/>
      <c r="I154" s="71"/>
      <c r="J154" s="188"/>
      <c r="K154" s="26"/>
    </row>
    <row r="155" spans="1:11" x14ac:dyDescent="0.3">
      <c r="A155" s="76" t="s">
        <v>1132</v>
      </c>
      <c r="B155" s="36" t="s">
        <v>1074</v>
      </c>
      <c r="C155" s="36" t="s">
        <v>1088</v>
      </c>
      <c r="D155" s="37" t="s">
        <v>429</v>
      </c>
      <c r="E155" s="133" t="s">
        <v>1566</v>
      </c>
      <c r="F155" s="37">
        <v>0.2</v>
      </c>
      <c r="G155" s="37" t="s">
        <v>1056</v>
      </c>
      <c r="H155" s="37"/>
      <c r="I155" s="71"/>
      <c r="J155" s="203"/>
      <c r="K155" s="26"/>
    </row>
    <row r="156" spans="1:11" ht="16.5" customHeight="1" x14ac:dyDescent="0.3">
      <c r="A156" s="49" t="s">
        <v>1405</v>
      </c>
      <c r="B156" s="50" t="s">
        <v>965</v>
      </c>
      <c r="C156" s="50" t="s">
        <v>243</v>
      </c>
      <c r="D156" s="51" t="s">
        <v>529</v>
      </c>
      <c r="E156" s="51" t="s">
        <v>240</v>
      </c>
      <c r="F156" s="51">
        <v>0.3</v>
      </c>
      <c r="G156" s="51" t="s">
        <v>1059</v>
      </c>
      <c r="H156" s="51" t="s">
        <v>1430</v>
      </c>
      <c r="I156" s="51"/>
      <c r="J156" s="197">
        <f>COUNTA(C156:C168)</f>
        <v>13</v>
      </c>
    </row>
    <row r="157" spans="1:11" s="27" customFormat="1" ht="99.75" customHeight="1" x14ac:dyDescent="0.3">
      <c r="A157" s="98" t="s">
        <v>1405</v>
      </c>
      <c r="B157" s="141" t="s">
        <v>1053</v>
      </c>
      <c r="C157" s="141" t="s">
        <v>1598</v>
      </c>
      <c r="D157" s="145" t="s">
        <v>4</v>
      </c>
      <c r="E157" s="145" t="s">
        <v>628</v>
      </c>
      <c r="F157" s="145">
        <v>0.6</v>
      </c>
      <c r="G157" s="145" t="s">
        <v>1056</v>
      </c>
      <c r="H157" s="145" t="s">
        <v>1430</v>
      </c>
      <c r="I157" s="146" t="s">
        <v>571</v>
      </c>
      <c r="J157" s="197"/>
    </row>
    <row r="158" spans="1:11" x14ac:dyDescent="0.3">
      <c r="A158" s="49" t="s">
        <v>1405</v>
      </c>
      <c r="B158" s="50" t="s">
        <v>959</v>
      </c>
      <c r="C158" s="50" t="s">
        <v>685</v>
      </c>
      <c r="D158" s="51" t="s">
        <v>1236</v>
      </c>
      <c r="E158" s="51" t="s">
        <v>20</v>
      </c>
      <c r="F158" s="51">
        <v>0.8</v>
      </c>
      <c r="G158" s="51" t="s">
        <v>1056</v>
      </c>
      <c r="H158" s="51" t="s">
        <v>27</v>
      </c>
      <c r="I158" s="51"/>
      <c r="J158" s="197"/>
      <c r="K158" s="27"/>
    </row>
    <row r="159" spans="1:11" ht="82.5" x14ac:dyDescent="0.3">
      <c r="A159" s="49" t="s">
        <v>1405</v>
      </c>
      <c r="B159" s="50" t="s">
        <v>1304</v>
      </c>
      <c r="C159" s="50" t="s">
        <v>672</v>
      </c>
      <c r="D159" s="51" t="s">
        <v>165</v>
      </c>
      <c r="E159" s="51" t="s">
        <v>577</v>
      </c>
      <c r="F159" s="51">
        <v>0.3</v>
      </c>
      <c r="G159" s="51" t="s">
        <v>1059</v>
      </c>
      <c r="H159" s="51" t="s">
        <v>27</v>
      </c>
      <c r="I159" s="78" t="s">
        <v>306</v>
      </c>
      <c r="J159" s="197"/>
    </row>
    <row r="160" spans="1:11" x14ac:dyDescent="0.3">
      <c r="A160" s="49" t="s">
        <v>1405</v>
      </c>
      <c r="B160" s="172" t="s">
        <v>1016</v>
      </c>
      <c r="C160" s="50" t="s">
        <v>657</v>
      </c>
      <c r="D160" s="51" t="s">
        <v>1376</v>
      </c>
      <c r="E160" s="51" t="s">
        <v>375</v>
      </c>
      <c r="F160" s="51">
        <v>0.2</v>
      </c>
      <c r="G160" s="51" t="s">
        <v>1059</v>
      </c>
      <c r="H160" s="51" t="s">
        <v>1430</v>
      </c>
      <c r="I160" s="52"/>
      <c r="J160" s="197"/>
    </row>
    <row r="161" spans="1:10" x14ac:dyDescent="0.3">
      <c r="A161" s="49" t="s">
        <v>1405</v>
      </c>
      <c r="B161" s="172"/>
      <c r="C161" s="50" t="s">
        <v>681</v>
      </c>
      <c r="D161" s="51" t="s">
        <v>767</v>
      </c>
      <c r="E161" s="51" t="s">
        <v>156</v>
      </c>
      <c r="F161" s="51">
        <v>0.22</v>
      </c>
      <c r="G161" s="51" t="s">
        <v>1059</v>
      </c>
      <c r="H161" s="51" t="s">
        <v>1430</v>
      </c>
      <c r="I161" s="79"/>
      <c r="J161" s="197"/>
    </row>
    <row r="162" spans="1:10" x14ac:dyDescent="0.3">
      <c r="A162" s="49" t="s">
        <v>1405</v>
      </c>
      <c r="B162" s="172" t="s">
        <v>982</v>
      </c>
      <c r="C162" s="50" t="s">
        <v>276</v>
      </c>
      <c r="D162" s="51" t="s">
        <v>771</v>
      </c>
      <c r="E162" s="51" t="s">
        <v>341</v>
      </c>
      <c r="F162" s="51">
        <v>0.5</v>
      </c>
      <c r="G162" s="51" t="s">
        <v>1059</v>
      </c>
      <c r="H162" s="51"/>
      <c r="I162" s="204" t="s">
        <v>1573</v>
      </c>
      <c r="J162" s="197"/>
    </row>
    <row r="163" spans="1:10" x14ac:dyDescent="0.3">
      <c r="A163" s="49" t="s">
        <v>1405</v>
      </c>
      <c r="B163" s="172"/>
      <c r="C163" s="50" t="s">
        <v>277</v>
      </c>
      <c r="D163" s="51" t="s">
        <v>803</v>
      </c>
      <c r="E163" s="51" t="s">
        <v>762</v>
      </c>
      <c r="F163" s="51">
        <v>0.4</v>
      </c>
      <c r="G163" s="51" t="s">
        <v>1059</v>
      </c>
      <c r="H163" s="51"/>
      <c r="I163" s="205"/>
      <c r="J163" s="197"/>
    </row>
    <row r="164" spans="1:10" x14ac:dyDescent="0.3">
      <c r="A164" s="49" t="s">
        <v>1405</v>
      </c>
      <c r="B164" s="172"/>
      <c r="C164" s="50" t="s">
        <v>255</v>
      </c>
      <c r="D164" s="51" t="s">
        <v>684</v>
      </c>
      <c r="E164" s="51" t="s">
        <v>769</v>
      </c>
      <c r="F164" s="51">
        <v>0.3</v>
      </c>
      <c r="G164" s="51" t="s">
        <v>1059</v>
      </c>
      <c r="H164" s="51"/>
      <c r="I164" s="205"/>
      <c r="J164" s="197"/>
    </row>
    <row r="165" spans="1:10" x14ac:dyDescent="0.3">
      <c r="A165" s="49" t="s">
        <v>1405</v>
      </c>
      <c r="B165" s="172"/>
      <c r="C165" s="50" t="s">
        <v>270</v>
      </c>
      <c r="D165" s="51" t="s">
        <v>686</v>
      </c>
      <c r="E165" s="51" t="s">
        <v>795</v>
      </c>
      <c r="F165" s="51">
        <v>0.3</v>
      </c>
      <c r="G165" s="51" t="s">
        <v>1059</v>
      </c>
      <c r="H165" s="51"/>
      <c r="I165" s="206"/>
      <c r="J165" s="197"/>
    </row>
    <row r="166" spans="1:10" x14ac:dyDescent="0.3">
      <c r="A166" s="49" t="s">
        <v>1405</v>
      </c>
      <c r="B166" s="172" t="s">
        <v>1008</v>
      </c>
      <c r="C166" s="50" t="s">
        <v>249</v>
      </c>
      <c r="D166" s="51" t="s">
        <v>1243</v>
      </c>
      <c r="E166" s="51" t="s">
        <v>763</v>
      </c>
      <c r="F166" s="51">
        <v>1.1000000000000001</v>
      </c>
      <c r="G166" s="51" t="s">
        <v>1056</v>
      </c>
      <c r="H166" s="51" t="s">
        <v>1430</v>
      </c>
      <c r="I166" s="52"/>
      <c r="J166" s="197"/>
    </row>
    <row r="167" spans="1:10" x14ac:dyDescent="0.3">
      <c r="A167" s="49" t="s">
        <v>1405</v>
      </c>
      <c r="B167" s="172"/>
      <c r="C167" s="50" t="s">
        <v>842</v>
      </c>
      <c r="D167" s="51" t="s">
        <v>789</v>
      </c>
      <c r="E167" s="51" t="s">
        <v>698</v>
      </c>
      <c r="F167" s="51">
        <v>0.3</v>
      </c>
      <c r="G167" s="51" t="s">
        <v>1056</v>
      </c>
      <c r="H167" s="51" t="s">
        <v>1430</v>
      </c>
      <c r="I167" s="79"/>
      <c r="J167" s="197"/>
    </row>
    <row r="168" spans="1:10" x14ac:dyDescent="0.3">
      <c r="A168" s="49" t="s">
        <v>1405</v>
      </c>
      <c r="B168" s="172"/>
      <c r="C168" s="50" t="s">
        <v>863</v>
      </c>
      <c r="D168" s="51" t="s">
        <v>766</v>
      </c>
      <c r="E168" s="51" t="s">
        <v>759</v>
      </c>
      <c r="F168" s="51">
        <v>0.5</v>
      </c>
      <c r="G168" s="51" t="s">
        <v>1056</v>
      </c>
      <c r="H168" s="51" t="s">
        <v>1430</v>
      </c>
      <c r="I168" s="79"/>
      <c r="J168" s="197"/>
    </row>
    <row r="169" spans="1:10" hidden="1" x14ac:dyDescent="0.3">
      <c r="A169" s="35" t="s">
        <v>925</v>
      </c>
      <c r="B169" s="181" t="s">
        <v>1012</v>
      </c>
      <c r="C169" s="36" t="s">
        <v>1257</v>
      </c>
      <c r="D169" s="37" t="s">
        <v>511</v>
      </c>
      <c r="E169" s="37" t="s">
        <v>1491</v>
      </c>
      <c r="F169" s="37">
        <v>0.7</v>
      </c>
      <c r="G169" s="37" t="s">
        <v>1056</v>
      </c>
      <c r="H169" s="37"/>
      <c r="I169" s="63"/>
      <c r="J169" s="198">
        <f>COUNTA(C169:C203)</f>
        <v>35</v>
      </c>
    </row>
    <row r="170" spans="1:10" hidden="1" x14ac:dyDescent="0.3">
      <c r="A170" s="35" t="s">
        <v>925</v>
      </c>
      <c r="B170" s="181"/>
      <c r="C170" s="62" t="s">
        <v>1320</v>
      </c>
      <c r="D170" s="63" t="s">
        <v>524</v>
      </c>
      <c r="E170" s="63" t="s">
        <v>688</v>
      </c>
      <c r="F170" s="63">
        <v>0.5</v>
      </c>
      <c r="G170" s="63" t="s">
        <v>1056</v>
      </c>
      <c r="H170" s="63"/>
      <c r="I170" s="63"/>
      <c r="J170" s="199"/>
    </row>
    <row r="171" spans="1:10" hidden="1" x14ac:dyDescent="0.3">
      <c r="A171" s="35" t="s">
        <v>925</v>
      </c>
      <c r="B171" s="181"/>
      <c r="C171" s="36" t="s">
        <v>1372</v>
      </c>
      <c r="D171" s="37" t="s">
        <v>785</v>
      </c>
      <c r="E171" s="37" t="s">
        <v>460</v>
      </c>
      <c r="F171" s="37">
        <v>0.2</v>
      </c>
      <c r="G171" s="37" t="s">
        <v>1056</v>
      </c>
      <c r="H171" s="37"/>
      <c r="I171" s="63"/>
      <c r="J171" s="199"/>
    </row>
    <row r="172" spans="1:10" hidden="1" x14ac:dyDescent="0.3">
      <c r="A172" s="35" t="s">
        <v>925</v>
      </c>
      <c r="B172" s="181"/>
      <c r="C172" s="36" t="s">
        <v>1201</v>
      </c>
      <c r="D172" s="37" t="s">
        <v>473</v>
      </c>
      <c r="E172" s="37" t="s">
        <v>417</v>
      </c>
      <c r="F172" s="37">
        <v>0.2</v>
      </c>
      <c r="G172" s="37" t="s">
        <v>1056</v>
      </c>
      <c r="H172" s="37"/>
      <c r="I172" s="63"/>
      <c r="J172" s="199"/>
    </row>
    <row r="173" spans="1:10" hidden="1" x14ac:dyDescent="0.3">
      <c r="A173" s="35" t="s">
        <v>925</v>
      </c>
      <c r="B173" s="181"/>
      <c r="C173" s="36" t="s">
        <v>1423</v>
      </c>
      <c r="D173" s="37" t="s">
        <v>476</v>
      </c>
      <c r="E173" s="37" t="s">
        <v>353</v>
      </c>
      <c r="F173" s="37">
        <v>0.3</v>
      </c>
      <c r="G173" s="37" t="s">
        <v>1056</v>
      </c>
      <c r="H173" s="37"/>
      <c r="I173" s="63"/>
      <c r="J173" s="199"/>
    </row>
    <row r="174" spans="1:10" hidden="1" x14ac:dyDescent="0.3">
      <c r="A174" s="35" t="s">
        <v>925</v>
      </c>
      <c r="B174" s="181"/>
      <c r="C174" s="36" t="s">
        <v>781</v>
      </c>
      <c r="D174" s="37" t="s">
        <v>478</v>
      </c>
      <c r="E174" s="37" t="s">
        <v>732</v>
      </c>
      <c r="F174" s="37">
        <v>0.15</v>
      </c>
      <c r="G174" s="37" t="s">
        <v>1056</v>
      </c>
      <c r="H174" s="37"/>
      <c r="I174" s="63"/>
      <c r="J174" s="199"/>
    </row>
    <row r="175" spans="1:10" hidden="1" x14ac:dyDescent="0.3">
      <c r="A175" s="35" t="s">
        <v>925</v>
      </c>
      <c r="B175" s="181"/>
      <c r="C175" s="36" t="s">
        <v>1422</v>
      </c>
      <c r="D175" s="37" t="s">
        <v>472</v>
      </c>
      <c r="E175" s="37" t="s">
        <v>578</v>
      </c>
      <c r="F175" s="37">
        <v>1</v>
      </c>
      <c r="G175" s="37" t="s">
        <v>1056</v>
      </c>
      <c r="H175" s="37"/>
      <c r="I175" s="63"/>
      <c r="J175" s="199"/>
    </row>
    <row r="176" spans="1:10" hidden="1" x14ac:dyDescent="0.3">
      <c r="A176" s="35" t="s">
        <v>925</v>
      </c>
      <c r="B176" s="181"/>
      <c r="C176" s="36" t="s">
        <v>1092</v>
      </c>
      <c r="D176" s="37" t="s">
        <v>792</v>
      </c>
      <c r="E176" s="37" t="s">
        <v>158</v>
      </c>
      <c r="F176" s="37">
        <v>0.08</v>
      </c>
      <c r="G176" s="37" t="s">
        <v>1059</v>
      </c>
      <c r="H176" s="37"/>
      <c r="I176" s="63"/>
      <c r="J176" s="199"/>
    </row>
    <row r="177" spans="1:11" hidden="1" x14ac:dyDescent="0.3">
      <c r="A177" s="35" t="s">
        <v>925</v>
      </c>
      <c r="B177" s="36" t="s">
        <v>926</v>
      </c>
      <c r="C177" s="36" t="s">
        <v>1320</v>
      </c>
      <c r="D177" s="37" t="s">
        <v>470</v>
      </c>
      <c r="E177" s="37" t="s">
        <v>680</v>
      </c>
      <c r="F177" s="37">
        <v>0.35</v>
      </c>
      <c r="G177" s="37" t="s">
        <v>1059</v>
      </c>
      <c r="H177" s="37"/>
      <c r="I177" s="37"/>
      <c r="J177" s="199"/>
      <c r="K177" s="27"/>
    </row>
    <row r="178" spans="1:11" hidden="1" x14ac:dyDescent="0.3">
      <c r="A178" s="35" t="s">
        <v>925</v>
      </c>
      <c r="B178" s="36" t="s">
        <v>939</v>
      </c>
      <c r="C178" s="36" t="s">
        <v>1457</v>
      </c>
      <c r="D178" s="37" t="s">
        <v>263</v>
      </c>
      <c r="E178" s="37" t="s">
        <v>862</v>
      </c>
      <c r="F178" s="37">
        <v>0.5</v>
      </c>
      <c r="G178" s="37" t="s">
        <v>1056</v>
      </c>
      <c r="H178" s="37" t="s">
        <v>1135</v>
      </c>
      <c r="I178" s="63"/>
      <c r="J178" s="199"/>
    </row>
    <row r="179" spans="1:11" hidden="1" x14ac:dyDescent="0.3">
      <c r="A179" s="35" t="s">
        <v>925</v>
      </c>
      <c r="B179" s="36" t="s">
        <v>909</v>
      </c>
      <c r="C179" s="36" t="s">
        <v>1426</v>
      </c>
      <c r="D179" s="37" t="s">
        <v>800</v>
      </c>
      <c r="E179" s="37" t="s">
        <v>721</v>
      </c>
      <c r="F179" s="37">
        <v>0.65</v>
      </c>
      <c r="G179" s="37" t="s">
        <v>1056</v>
      </c>
      <c r="H179" s="37"/>
      <c r="I179" s="63"/>
      <c r="J179" s="199"/>
    </row>
    <row r="180" spans="1:11" hidden="1" x14ac:dyDescent="0.3">
      <c r="A180" s="35" t="s">
        <v>925</v>
      </c>
      <c r="B180" s="181" t="s">
        <v>1045</v>
      </c>
      <c r="C180" s="36" t="s">
        <v>253</v>
      </c>
      <c r="D180" s="37" t="s">
        <v>492</v>
      </c>
      <c r="E180" s="37" t="s">
        <v>773</v>
      </c>
      <c r="F180" s="37">
        <v>0.7</v>
      </c>
      <c r="G180" s="37" t="s">
        <v>1056</v>
      </c>
      <c r="H180" s="37"/>
      <c r="I180" s="37"/>
      <c r="J180" s="199"/>
    </row>
    <row r="181" spans="1:11" hidden="1" x14ac:dyDescent="0.3">
      <c r="A181" s="35" t="s">
        <v>925</v>
      </c>
      <c r="B181" s="181"/>
      <c r="C181" s="36" t="s">
        <v>790</v>
      </c>
      <c r="D181" s="37" t="s">
        <v>765</v>
      </c>
      <c r="E181" s="37" t="s">
        <v>389</v>
      </c>
      <c r="F181" s="37">
        <v>0.7</v>
      </c>
      <c r="G181" s="37" t="s">
        <v>1056</v>
      </c>
      <c r="H181" s="37"/>
      <c r="I181" s="37"/>
      <c r="J181" s="199"/>
    </row>
    <row r="182" spans="1:11" hidden="1" x14ac:dyDescent="0.3">
      <c r="A182" s="35" t="s">
        <v>925</v>
      </c>
      <c r="B182" s="181"/>
      <c r="C182" s="36" t="s">
        <v>761</v>
      </c>
      <c r="D182" s="37" t="s">
        <v>186</v>
      </c>
      <c r="E182" s="37" t="s">
        <v>410</v>
      </c>
      <c r="F182" s="37">
        <v>0.5</v>
      </c>
      <c r="G182" s="37" t="s">
        <v>1056</v>
      </c>
      <c r="H182" s="37"/>
      <c r="I182" s="63"/>
      <c r="J182" s="199"/>
    </row>
    <row r="183" spans="1:11" hidden="1" x14ac:dyDescent="0.3">
      <c r="A183" s="35" t="s">
        <v>925</v>
      </c>
      <c r="B183" s="181"/>
      <c r="C183" s="36" t="s">
        <v>1282</v>
      </c>
      <c r="D183" s="37" t="s">
        <v>778</v>
      </c>
      <c r="E183" s="37" t="s">
        <v>741</v>
      </c>
      <c r="F183" s="37">
        <v>0.2</v>
      </c>
      <c r="G183" s="37" t="s">
        <v>1056</v>
      </c>
      <c r="H183" s="37"/>
      <c r="I183" s="63"/>
      <c r="J183" s="199"/>
    </row>
    <row r="184" spans="1:11" hidden="1" x14ac:dyDescent="0.3">
      <c r="A184" s="35" t="s">
        <v>925</v>
      </c>
      <c r="B184" s="181"/>
      <c r="C184" s="36" t="s">
        <v>1407</v>
      </c>
      <c r="D184" s="37" t="s">
        <v>59</v>
      </c>
      <c r="E184" s="37" t="s">
        <v>744</v>
      </c>
      <c r="F184" s="37">
        <v>0.3</v>
      </c>
      <c r="G184" s="37" t="s">
        <v>1056</v>
      </c>
      <c r="H184" s="37"/>
      <c r="I184" s="63"/>
      <c r="J184" s="199"/>
    </row>
    <row r="185" spans="1:11" hidden="1" x14ac:dyDescent="0.3">
      <c r="A185" s="35" t="s">
        <v>925</v>
      </c>
      <c r="B185" s="181"/>
      <c r="C185" s="36" t="s">
        <v>1153</v>
      </c>
      <c r="D185" s="37" t="s">
        <v>770</v>
      </c>
      <c r="E185" s="37" t="s">
        <v>363</v>
      </c>
      <c r="F185" s="37">
        <v>0.2</v>
      </c>
      <c r="G185" s="37" t="s">
        <v>1056</v>
      </c>
      <c r="H185" s="37"/>
      <c r="I185" s="37"/>
      <c r="J185" s="199"/>
    </row>
    <row r="186" spans="1:11" hidden="1" x14ac:dyDescent="0.3">
      <c r="A186" s="35" t="s">
        <v>925</v>
      </c>
      <c r="B186" s="214" t="s">
        <v>1018</v>
      </c>
      <c r="C186" s="43" t="s">
        <v>776</v>
      </c>
      <c r="D186" s="40" t="s">
        <v>183</v>
      </c>
      <c r="E186" s="40" t="s">
        <v>569</v>
      </c>
      <c r="F186" s="40">
        <v>0.6</v>
      </c>
      <c r="G186" s="40" t="s">
        <v>1056</v>
      </c>
      <c r="H186" s="40" t="s">
        <v>466</v>
      </c>
      <c r="I186" s="40"/>
      <c r="J186" s="199"/>
    </row>
    <row r="187" spans="1:11" hidden="1" x14ac:dyDescent="0.3">
      <c r="A187" s="35" t="s">
        <v>925</v>
      </c>
      <c r="B187" s="214"/>
      <c r="C187" s="43" t="s">
        <v>1073</v>
      </c>
      <c r="D187" s="40" t="s">
        <v>56</v>
      </c>
      <c r="E187" s="40" t="s">
        <v>758</v>
      </c>
      <c r="F187" s="40">
        <v>0.6</v>
      </c>
      <c r="G187" s="40" t="s">
        <v>1056</v>
      </c>
      <c r="H187" s="40" t="s">
        <v>466</v>
      </c>
      <c r="I187" s="40"/>
      <c r="J187" s="199"/>
    </row>
    <row r="188" spans="1:11" hidden="1" x14ac:dyDescent="0.3">
      <c r="A188" s="35" t="s">
        <v>925</v>
      </c>
      <c r="B188" s="214"/>
      <c r="C188" s="43" t="s">
        <v>1420</v>
      </c>
      <c r="D188" s="40" t="s">
        <v>176</v>
      </c>
      <c r="E188" s="40" t="s">
        <v>1506</v>
      </c>
      <c r="F188" s="40">
        <v>0.6</v>
      </c>
      <c r="G188" s="40" t="s">
        <v>1056</v>
      </c>
      <c r="H188" s="40" t="s">
        <v>466</v>
      </c>
      <c r="I188" s="40"/>
      <c r="J188" s="199"/>
    </row>
    <row r="189" spans="1:11" hidden="1" x14ac:dyDescent="0.3">
      <c r="A189" s="35" t="s">
        <v>925</v>
      </c>
      <c r="B189" s="181" t="s">
        <v>1010</v>
      </c>
      <c r="C189" s="36" t="s">
        <v>1248</v>
      </c>
      <c r="D189" s="37" t="s">
        <v>161</v>
      </c>
      <c r="E189" s="37" t="s">
        <v>339</v>
      </c>
      <c r="F189" s="37">
        <v>0.3</v>
      </c>
      <c r="G189" s="37" t="s">
        <v>1056</v>
      </c>
      <c r="H189" s="37"/>
      <c r="I189" s="37"/>
      <c r="J189" s="199"/>
    </row>
    <row r="190" spans="1:11" hidden="1" x14ac:dyDescent="0.3">
      <c r="A190" s="35" t="s">
        <v>925</v>
      </c>
      <c r="B190" s="181"/>
      <c r="C190" s="36" t="s">
        <v>1293</v>
      </c>
      <c r="D190" s="37" t="s">
        <v>498</v>
      </c>
      <c r="E190" s="37" t="s">
        <v>772</v>
      </c>
      <c r="F190" s="37">
        <v>0.1</v>
      </c>
      <c r="G190" s="37" t="s">
        <v>1056</v>
      </c>
      <c r="H190" s="37"/>
      <c r="I190" s="37"/>
      <c r="J190" s="199"/>
    </row>
    <row r="191" spans="1:11" hidden="1" x14ac:dyDescent="0.3">
      <c r="A191" s="35" t="s">
        <v>925</v>
      </c>
      <c r="B191" s="181"/>
      <c r="C191" s="36" t="s">
        <v>1306</v>
      </c>
      <c r="D191" s="37" t="s">
        <v>184</v>
      </c>
      <c r="E191" s="37" t="s">
        <v>722</v>
      </c>
      <c r="F191" s="37">
        <v>0.2</v>
      </c>
      <c r="G191" s="37" t="s">
        <v>1059</v>
      </c>
      <c r="H191" s="37"/>
      <c r="I191" s="37"/>
      <c r="J191" s="199"/>
    </row>
    <row r="192" spans="1:11" hidden="1" x14ac:dyDescent="0.3">
      <c r="A192" s="35" t="s">
        <v>925</v>
      </c>
      <c r="B192" s="181" t="s">
        <v>961</v>
      </c>
      <c r="C192" s="36" t="s">
        <v>760</v>
      </c>
      <c r="D192" s="37" t="s">
        <v>151</v>
      </c>
      <c r="E192" s="37" t="s">
        <v>694</v>
      </c>
      <c r="F192" s="37">
        <v>0.12</v>
      </c>
      <c r="G192" s="37" t="s">
        <v>1056</v>
      </c>
      <c r="H192" s="37"/>
      <c r="I192" s="37"/>
      <c r="J192" s="199"/>
    </row>
    <row r="193" spans="1:10" hidden="1" x14ac:dyDescent="0.3">
      <c r="A193" s="35" t="s">
        <v>925</v>
      </c>
      <c r="B193" s="181"/>
      <c r="C193" s="36" t="s">
        <v>1329</v>
      </c>
      <c r="D193" s="37" t="s">
        <v>329</v>
      </c>
      <c r="E193" s="37" t="s">
        <v>694</v>
      </c>
      <c r="F193" s="37">
        <v>0.12</v>
      </c>
      <c r="G193" s="37" t="s">
        <v>1056</v>
      </c>
      <c r="H193" s="37"/>
      <c r="I193" s="37"/>
      <c r="J193" s="199"/>
    </row>
    <row r="194" spans="1:10" hidden="1" x14ac:dyDescent="0.3">
      <c r="A194" s="35" t="s">
        <v>925</v>
      </c>
      <c r="B194" s="181"/>
      <c r="C194" s="36" t="s">
        <v>1400</v>
      </c>
      <c r="D194" s="37" t="s">
        <v>120</v>
      </c>
      <c r="E194" s="37" t="s">
        <v>788</v>
      </c>
      <c r="F194" s="37">
        <v>0.3</v>
      </c>
      <c r="G194" s="37" t="s">
        <v>1056</v>
      </c>
      <c r="H194" s="37"/>
      <c r="I194" s="63"/>
      <c r="J194" s="199"/>
    </row>
    <row r="195" spans="1:10" hidden="1" x14ac:dyDescent="0.3">
      <c r="A195" s="35" t="s">
        <v>925</v>
      </c>
      <c r="B195" s="181" t="s">
        <v>983</v>
      </c>
      <c r="C195" s="36" t="s">
        <v>1361</v>
      </c>
      <c r="D195" s="37" t="s">
        <v>351</v>
      </c>
      <c r="E195" s="37" t="s">
        <v>272</v>
      </c>
      <c r="F195" s="37">
        <v>2</v>
      </c>
      <c r="G195" s="37" t="s">
        <v>1056</v>
      </c>
      <c r="H195" s="37"/>
      <c r="I195" s="37"/>
      <c r="J195" s="199"/>
    </row>
    <row r="196" spans="1:10" hidden="1" x14ac:dyDescent="0.3">
      <c r="A196" s="35" t="s">
        <v>925</v>
      </c>
      <c r="B196" s="181"/>
      <c r="C196" s="36" t="s">
        <v>1185</v>
      </c>
      <c r="D196" s="37" t="s">
        <v>142</v>
      </c>
      <c r="E196" s="37" t="s">
        <v>704</v>
      </c>
      <c r="F196" s="37">
        <v>1.9</v>
      </c>
      <c r="G196" s="37" t="s">
        <v>1056</v>
      </c>
      <c r="H196" s="37"/>
      <c r="I196" s="37"/>
      <c r="J196" s="199"/>
    </row>
    <row r="197" spans="1:10" hidden="1" x14ac:dyDescent="0.3">
      <c r="A197" s="35" t="s">
        <v>925</v>
      </c>
      <c r="B197" s="181" t="s">
        <v>992</v>
      </c>
      <c r="C197" s="36" t="s">
        <v>746</v>
      </c>
      <c r="D197" s="37" t="s">
        <v>355</v>
      </c>
      <c r="E197" s="37" t="s">
        <v>807</v>
      </c>
      <c r="F197" s="37">
        <v>0.3</v>
      </c>
      <c r="G197" s="37" t="s">
        <v>1056</v>
      </c>
      <c r="H197" s="65"/>
      <c r="I197" s="63"/>
      <c r="J197" s="199"/>
    </row>
    <row r="198" spans="1:10" hidden="1" x14ac:dyDescent="0.3">
      <c r="A198" s="35" t="s">
        <v>925</v>
      </c>
      <c r="B198" s="181"/>
      <c r="C198" s="36" t="s">
        <v>1219</v>
      </c>
      <c r="D198" s="37" t="s">
        <v>1521</v>
      </c>
      <c r="E198" s="37" t="s">
        <v>332</v>
      </c>
      <c r="F198" s="37">
        <v>0.1</v>
      </c>
      <c r="G198" s="37" t="s">
        <v>1059</v>
      </c>
      <c r="H198" s="65"/>
      <c r="I198" s="63"/>
      <c r="J198" s="199"/>
    </row>
    <row r="199" spans="1:10" hidden="1" x14ac:dyDescent="0.3">
      <c r="A199" s="35" t="s">
        <v>925</v>
      </c>
      <c r="B199" s="181"/>
      <c r="C199" s="36" t="s">
        <v>1346</v>
      </c>
      <c r="D199" s="37" t="s">
        <v>485</v>
      </c>
      <c r="E199" s="37" t="s">
        <v>227</v>
      </c>
      <c r="F199" s="37">
        <v>0.1</v>
      </c>
      <c r="G199" s="37" t="s">
        <v>1059</v>
      </c>
      <c r="H199" s="65"/>
      <c r="I199" s="63"/>
      <c r="J199" s="199"/>
    </row>
    <row r="200" spans="1:10" hidden="1" x14ac:dyDescent="0.3">
      <c r="A200" s="35" t="s">
        <v>925</v>
      </c>
      <c r="B200" s="181"/>
      <c r="C200" s="36" t="s">
        <v>1318</v>
      </c>
      <c r="D200" s="37" t="s">
        <v>147</v>
      </c>
      <c r="E200" s="37" t="s">
        <v>791</v>
      </c>
      <c r="F200" s="37">
        <v>0.1</v>
      </c>
      <c r="G200" s="37" t="s">
        <v>1059</v>
      </c>
      <c r="H200" s="65"/>
      <c r="I200" s="63"/>
      <c r="J200" s="199"/>
    </row>
    <row r="201" spans="1:10" hidden="1" x14ac:dyDescent="0.3">
      <c r="A201" s="35" t="s">
        <v>925</v>
      </c>
      <c r="B201" s="181" t="s">
        <v>1014</v>
      </c>
      <c r="C201" s="36" t="s">
        <v>1379</v>
      </c>
      <c r="D201" s="37" t="s">
        <v>97</v>
      </c>
      <c r="E201" s="37" t="s">
        <v>343</v>
      </c>
      <c r="F201" s="37">
        <v>0.6</v>
      </c>
      <c r="G201" s="37" t="s">
        <v>1056</v>
      </c>
      <c r="H201" s="37"/>
      <c r="I201" s="37"/>
      <c r="J201" s="199"/>
    </row>
    <row r="202" spans="1:10" hidden="1" x14ac:dyDescent="0.3">
      <c r="A202" s="35" t="s">
        <v>925</v>
      </c>
      <c r="B202" s="181"/>
      <c r="C202" s="36" t="s">
        <v>1341</v>
      </c>
      <c r="D202" s="37" t="s">
        <v>188</v>
      </c>
      <c r="E202" s="37" t="s">
        <v>768</v>
      </c>
      <c r="F202" s="37">
        <v>0.4</v>
      </c>
      <c r="G202" s="37" t="s">
        <v>1382</v>
      </c>
      <c r="H202" s="37"/>
      <c r="I202" s="37"/>
      <c r="J202" s="199"/>
    </row>
    <row r="203" spans="1:10" hidden="1" x14ac:dyDescent="0.3">
      <c r="A203" s="35" t="s">
        <v>925</v>
      </c>
      <c r="B203" s="36" t="s">
        <v>1004</v>
      </c>
      <c r="C203" s="36" t="s">
        <v>1073</v>
      </c>
      <c r="D203" s="37" t="s">
        <v>241</v>
      </c>
      <c r="E203" s="37" t="s">
        <v>338</v>
      </c>
      <c r="F203" s="37">
        <v>0.7</v>
      </c>
      <c r="G203" s="37" t="s">
        <v>1056</v>
      </c>
      <c r="H203" s="37"/>
      <c r="I203" s="37"/>
      <c r="J203" s="200"/>
    </row>
    <row r="204" spans="1:10" s="26" customFormat="1" ht="33" hidden="1" x14ac:dyDescent="0.3">
      <c r="A204" s="49" t="s">
        <v>934</v>
      </c>
      <c r="B204" s="172" t="s">
        <v>1305</v>
      </c>
      <c r="C204" s="50" t="s">
        <v>1119</v>
      </c>
      <c r="D204" s="51" t="s">
        <v>445</v>
      </c>
      <c r="E204" s="51" t="s">
        <v>723</v>
      </c>
      <c r="F204" s="51">
        <v>0.2</v>
      </c>
      <c r="G204" s="51" t="s">
        <v>1059</v>
      </c>
      <c r="H204" s="51"/>
      <c r="I204" s="73" t="s">
        <v>67</v>
      </c>
      <c r="J204" s="197">
        <f>COUNTA(C204:C218)</f>
        <v>15</v>
      </c>
    </row>
    <row r="205" spans="1:10" s="26" customFormat="1" hidden="1" x14ac:dyDescent="0.3">
      <c r="A205" s="49" t="s">
        <v>934</v>
      </c>
      <c r="B205" s="179"/>
      <c r="C205" s="80" t="s">
        <v>1314</v>
      </c>
      <c r="D205" s="75" t="s">
        <v>125</v>
      </c>
      <c r="E205" s="75" t="s">
        <v>797</v>
      </c>
      <c r="F205" s="75">
        <v>0.3</v>
      </c>
      <c r="G205" s="75" t="s">
        <v>1056</v>
      </c>
      <c r="H205" s="51"/>
      <c r="I205" s="73"/>
      <c r="J205" s="197"/>
    </row>
    <row r="206" spans="1:10" s="26" customFormat="1" hidden="1" x14ac:dyDescent="0.3">
      <c r="A206" s="49" t="s">
        <v>934</v>
      </c>
      <c r="B206" s="217" t="s">
        <v>1332</v>
      </c>
      <c r="C206" s="80" t="s">
        <v>1449</v>
      </c>
      <c r="D206" s="75" t="s">
        <v>7</v>
      </c>
      <c r="E206" s="75" t="s">
        <v>1551</v>
      </c>
      <c r="F206" s="75">
        <v>0.37</v>
      </c>
      <c r="G206" s="75" t="s">
        <v>1056</v>
      </c>
      <c r="H206" s="51"/>
      <c r="I206" s="73"/>
      <c r="J206" s="197"/>
    </row>
    <row r="207" spans="1:10" s="26" customFormat="1" ht="33" hidden="1" x14ac:dyDescent="0.3">
      <c r="A207" s="49" t="s">
        <v>934</v>
      </c>
      <c r="B207" s="218"/>
      <c r="C207" s="50" t="s">
        <v>1424</v>
      </c>
      <c r="D207" s="51" t="s">
        <v>1519</v>
      </c>
      <c r="E207" s="51" t="s">
        <v>609</v>
      </c>
      <c r="F207" s="51">
        <v>0.7</v>
      </c>
      <c r="G207" s="51" t="s">
        <v>1059</v>
      </c>
      <c r="H207" s="51"/>
      <c r="I207" s="73" t="s">
        <v>437</v>
      </c>
      <c r="J207" s="197"/>
    </row>
    <row r="208" spans="1:10" s="26" customFormat="1" hidden="1" x14ac:dyDescent="0.3">
      <c r="A208" s="49" t="s">
        <v>934</v>
      </c>
      <c r="B208" s="60" t="s">
        <v>1289</v>
      </c>
      <c r="C208" s="50" t="s">
        <v>1189</v>
      </c>
      <c r="D208" s="51" t="s">
        <v>134</v>
      </c>
      <c r="E208" s="51" t="s">
        <v>604</v>
      </c>
      <c r="F208" s="51">
        <v>0.21</v>
      </c>
      <c r="G208" s="51" t="s">
        <v>1056</v>
      </c>
      <c r="H208" s="51"/>
      <c r="I208" s="73"/>
      <c r="J208" s="197"/>
    </row>
    <row r="209" spans="1:11" s="26" customFormat="1" hidden="1" x14ac:dyDescent="0.3">
      <c r="A209" s="49" t="s">
        <v>934</v>
      </c>
      <c r="B209" s="213" t="s">
        <v>1033</v>
      </c>
      <c r="C209" s="80" t="s">
        <v>1256</v>
      </c>
      <c r="D209" s="75" t="s">
        <v>228</v>
      </c>
      <c r="E209" s="75" t="s">
        <v>743</v>
      </c>
      <c r="F209" s="75">
        <v>0.25</v>
      </c>
      <c r="G209" s="75" t="s">
        <v>1059</v>
      </c>
      <c r="H209" s="75"/>
      <c r="I209" s="81"/>
      <c r="J209" s="197"/>
    </row>
    <row r="210" spans="1:11" s="26" customFormat="1" hidden="1" x14ac:dyDescent="0.3">
      <c r="A210" s="49" t="s">
        <v>934</v>
      </c>
      <c r="B210" s="213"/>
      <c r="C210" s="80" t="s">
        <v>1252</v>
      </c>
      <c r="D210" s="75" t="s">
        <v>793</v>
      </c>
      <c r="E210" s="75" t="s">
        <v>747</v>
      </c>
      <c r="F210" s="75">
        <v>0.2</v>
      </c>
      <c r="G210" s="75" t="s">
        <v>1059</v>
      </c>
      <c r="H210" s="75"/>
      <c r="I210" s="82"/>
      <c r="J210" s="197"/>
    </row>
    <row r="211" spans="1:11" s="26" customFormat="1" hidden="1" x14ac:dyDescent="0.3">
      <c r="A211" s="49" t="s">
        <v>934</v>
      </c>
      <c r="B211" s="213"/>
      <c r="C211" s="80" t="s">
        <v>1294</v>
      </c>
      <c r="D211" s="75" t="s">
        <v>780</v>
      </c>
      <c r="E211" s="75" t="s">
        <v>725</v>
      </c>
      <c r="F211" s="75">
        <v>0.3</v>
      </c>
      <c r="G211" s="75" t="s">
        <v>1059</v>
      </c>
      <c r="H211" s="75"/>
      <c r="I211" s="82"/>
      <c r="J211" s="197"/>
    </row>
    <row r="212" spans="1:11" s="26" customFormat="1" hidden="1" x14ac:dyDescent="0.3">
      <c r="A212" s="49" t="s">
        <v>934</v>
      </c>
      <c r="B212" s="213" t="s">
        <v>960</v>
      </c>
      <c r="C212" s="80" t="s">
        <v>1373</v>
      </c>
      <c r="D212" s="75" t="s">
        <v>190</v>
      </c>
      <c r="E212" s="75" t="s">
        <v>802</v>
      </c>
      <c r="F212" s="75">
        <v>0.2</v>
      </c>
      <c r="G212" s="75" t="s">
        <v>1059</v>
      </c>
      <c r="H212" s="75"/>
      <c r="I212" s="83"/>
      <c r="J212" s="197"/>
    </row>
    <row r="213" spans="1:11" s="26" customFormat="1" hidden="1" x14ac:dyDescent="0.3">
      <c r="A213" s="49" t="s">
        <v>934</v>
      </c>
      <c r="B213" s="213"/>
      <c r="C213" s="80" t="s">
        <v>1281</v>
      </c>
      <c r="D213" s="75" t="s">
        <v>481</v>
      </c>
      <c r="E213" s="75" t="s">
        <v>740</v>
      </c>
      <c r="F213" s="75">
        <v>0.18</v>
      </c>
      <c r="G213" s="75" t="s">
        <v>1059</v>
      </c>
      <c r="H213" s="75"/>
      <c r="I213" s="83"/>
      <c r="J213" s="197"/>
    </row>
    <row r="214" spans="1:11" ht="33" hidden="1" x14ac:dyDescent="0.3">
      <c r="A214" s="49" t="s">
        <v>934</v>
      </c>
      <c r="B214" s="172" t="s">
        <v>995</v>
      </c>
      <c r="C214" s="80" t="s">
        <v>1342</v>
      </c>
      <c r="D214" s="75" t="s">
        <v>177</v>
      </c>
      <c r="E214" s="75" t="s">
        <v>1505</v>
      </c>
      <c r="F214" s="75">
        <v>1.21</v>
      </c>
      <c r="G214" s="75" t="s">
        <v>1056</v>
      </c>
      <c r="H214" s="149" t="s">
        <v>192</v>
      </c>
      <c r="I214" s="150" t="s">
        <v>1582</v>
      </c>
      <c r="J214" s="197"/>
      <c r="K214" s="27"/>
    </row>
    <row r="215" spans="1:11" ht="33" hidden="1" x14ac:dyDescent="0.3">
      <c r="A215" s="49" t="s">
        <v>934</v>
      </c>
      <c r="B215" s="172"/>
      <c r="C215" s="80" t="s">
        <v>1131</v>
      </c>
      <c r="D215" s="75" t="s">
        <v>1549</v>
      </c>
      <c r="E215" s="75" t="s">
        <v>242</v>
      </c>
      <c r="F215" s="75">
        <v>1</v>
      </c>
      <c r="G215" s="75" t="s">
        <v>1056</v>
      </c>
      <c r="H215" s="149" t="s">
        <v>192</v>
      </c>
      <c r="I215" s="150" t="s">
        <v>1582</v>
      </c>
      <c r="J215" s="197"/>
    </row>
    <row r="216" spans="1:11" ht="33" hidden="1" x14ac:dyDescent="0.3">
      <c r="A216" s="49" t="s">
        <v>934</v>
      </c>
      <c r="B216" s="172"/>
      <c r="C216" s="80" t="s">
        <v>1138</v>
      </c>
      <c r="D216" s="75" t="s">
        <v>65</v>
      </c>
      <c r="E216" s="75" t="s">
        <v>1483</v>
      </c>
      <c r="F216" s="75">
        <v>0.4</v>
      </c>
      <c r="G216" s="75" t="s">
        <v>1056</v>
      </c>
      <c r="H216" s="149" t="s">
        <v>192</v>
      </c>
      <c r="I216" s="150" t="s">
        <v>1582</v>
      </c>
      <c r="J216" s="197"/>
    </row>
    <row r="217" spans="1:11" ht="33" hidden="1" x14ac:dyDescent="0.3">
      <c r="A217" s="49" t="s">
        <v>934</v>
      </c>
      <c r="B217" s="172"/>
      <c r="C217" s="147" t="s">
        <v>1595</v>
      </c>
      <c r="D217" s="148" t="s">
        <v>1569</v>
      </c>
      <c r="E217" s="148" t="s">
        <v>1586</v>
      </c>
      <c r="F217" s="148">
        <v>0.6</v>
      </c>
      <c r="G217" s="148" t="s">
        <v>1056</v>
      </c>
      <c r="H217" s="149" t="s">
        <v>192</v>
      </c>
      <c r="I217" s="150" t="s">
        <v>12</v>
      </c>
      <c r="J217" s="197"/>
    </row>
    <row r="218" spans="1:11" s="26" customFormat="1" hidden="1" x14ac:dyDescent="0.3">
      <c r="A218" s="49" t="s">
        <v>934</v>
      </c>
      <c r="B218" s="50" t="s">
        <v>935</v>
      </c>
      <c r="C218" s="80" t="s">
        <v>1093</v>
      </c>
      <c r="D218" s="75" t="s">
        <v>273</v>
      </c>
      <c r="E218" s="75" t="s">
        <v>264</v>
      </c>
      <c r="F218" s="75">
        <v>0.3</v>
      </c>
      <c r="G218" s="75" t="s">
        <v>1056</v>
      </c>
      <c r="H218" s="75" t="s">
        <v>466</v>
      </c>
      <c r="I218" s="83"/>
      <c r="J218" s="197"/>
    </row>
    <row r="219" spans="1:11" ht="32.25" hidden="1" customHeight="1" x14ac:dyDescent="0.3">
      <c r="A219" s="35" t="s">
        <v>933</v>
      </c>
      <c r="B219" s="181" t="s">
        <v>990</v>
      </c>
      <c r="C219" s="36" t="s">
        <v>1421</v>
      </c>
      <c r="D219" s="37" t="s">
        <v>824</v>
      </c>
      <c r="E219" s="37" t="s">
        <v>1499</v>
      </c>
      <c r="F219" s="37">
        <v>0.55000000000000004</v>
      </c>
      <c r="G219" s="37" t="s">
        <v>1056</v>
      </c>
      <c r="H219" s="37"/>
      <c r="I219" s="71" t="s">
        <v>40</v>
      </c>
      <c r="J219" s="193">
        <f>COUNTA(C219:C225)</f>
        <v>7</v>
      </c>
    </row>
    <row r="220" spans="1:11" ht="33" hidden="1" x14ac:dyDescent="0.3">
      <c r="A220" s="35" t="s">
        <v>933</v>
      </c>
      <c r="B220" s="181"/>
      <c r="C220" s="36" t="s">
        <v>1392</v>
      </c>
      <c r="D220" s="37" t="s">
        <v>810</v>
      </c>
      <c r="E220" s="37" t="s">
        <v>620</v>
      </c>
      <c r="F220" s="37">
        <v>0.64</v>
      </c>
      <c r="G220" s="37" t="s">
        <v>1056</v>
      </c>
      <c r="H220" s="37"/>
      <c r="I220" s="71" t="s">
        <v>40</v>
      </c>
      <c r="J220" s="193"/>
    </row>
    <row r="221" spans="1:11" ht="33" hidden="1" x14ac:dyDescent="0.3">
      <c r="A221" s="35" t="s">
        <v>933</v>
      </c>
      <c r="B221" s="181" t="s">
        <v>985</v>
      </c>
      <c r="C221" s="36" t="s">
        <v>1465</v>
      </c>
      <c r="D221" s="37" t="s">
        <v>1235</v>
      </c>
      <c r="E221" s="37" t="s">
        <v>278</v>
      </c>
      <c r="F221" s="37">
        <v>1.2</v>
      </c>
      <c r="G221" s="37" t="s">
        <v>1056</v>
      </c>
      <c r="H221" s="37"/>
      <c r="I221" s="71" t="s">
        <v>40</v>
      </c>
      <c r="J221" s="193"/>
      <c r="K221" s="26"/>
    </row>
    <row r="222" spans="1:11" ht="33" hidden="1" x14ac:dyDescent="0.3">
      <c r="A222" s="35" t="s">
        <v>933</v>
      </c>
      <c r="B222" s="181"/>
      <c r="C222" s="36" t="s">
        <v>1459</v>
      </c>
      <c r="D222" s="37" t="s">
        <v>822</v>
      </c>
      <c r="E222" s="37" t="s">
        <v>416</v>
      </c>
      <c r="F222" s="37">
        <v>0.35</v>
      </c>
      <c r="G222" s="37" t="s">
        <v>1056</v>
      </c>
      <c r="H222" s="37"/>
      <c r="I222" s="71" t="s">
        <v>40</v>
      </c>
      <c r="J222" s="193"/>
      <c r="K222" s="26"/>
    </row>
    <row r="223" spans="1:11" ht="33" hidden="1" x14ac:dyDescent="0.3">
      <c r="A223" s="35" t="s">
        <v>933</v>
      </c>
      <c r="B223" s="36" t="s">
        <v>973</v>
      </c>
      <c r="C223" s="36" t="s">
        <v>1356</v>
      </c>
      <c r="D223" s="37" t="s">
        <v>812</v>
      </c>
      <c r="E223" s="37" t="s">
        <v>526</v>
      </c>
      <c r="F223" s="37">
        <v>0.9</v>
      </c>
      <c r="G223" s="37" t="s">
        <v>1056</v>
      </c>
      <c r="H223" s="65"/>
      <c r="I223" s="71" t="s">
        <v>40</v>
      </c>
      <c r="J223" s="193"/>
    </row>
    <row r="224" spans="1:11" ht="33" hidden="1" x14ac:dyDescent="0.3">
      <c r="A224" s="35" t="s">
        <v>933</v>
      </c>
      <c r="B224" s="36" t="s">
        <v>987</v>
      </c>
      <c r="C224" s="36" t="s">
        <v>1366</v>
      </c>
      <c r="D224" s="37" t="s">
        <v>801</v>
      </c>
      <c r="E224" s="37" t="s">
        <v>374</v>
      </c>
      <c r="F224" s="37">
        <v>0.3</v>
      </c>
      <c r="G224" s="37" t="s">
        <v>1056</v>
      </c>
      <c r="H224" s="37"/>
      <c r="I224" s="71" t="s">
        <v>40</v>
      </c>
      <c r="J224" s="193"/>
    </row>
    <row r="225" spans="1:10" ht="33" hidden="1" x14ac:dyDescent="0.3">
      <c r="A225" s="35" t="s">
        <v>933</v>
      </c>
      <c r="B225" s="36" t="s">
        <v>955</v>
      </c>
      <c r="C225" s="36" t="s">
        <v>1398</v>
      </c>
      <c r="D225" s="37" t="s">
        <v>821</v>
      </c>
      <c r="E225" s="37" t="s">
        <v>1532</v>
      </c>
      <c r="F225" s="37">
        <v>1.2</v>
      </c>
      <c r="G225" s="37" t="s">
        <v>1059</v>
      </c>
      <c r="H225" s="37"/>
      <c r="I225" s="71" t="s">
        <v>40</v>
      </c>
      <c r="J225" s="193"/>
    </row>
    <row r="226" spans="1:10" hidden="1" x14ac:dyDescent="0.3">
      <c r="A226" s="49" t="s">
        <v>945</v>
      </c>
      <c r="B226" s="50" t="s">
        <v>970</v>
      </c>
      <c r="C226" s="50" t="s">
        <v>1352</v>
      </c>
      <c r="D226" s="51" t="s">
        <v>326</v>
      </c>
      <c r="E226" s="51" t="s">
        <v>849</v>
      </c>
      <c r="F226" s="51">
        <v>0.4</v>
      </c>
      <c r="G226" s="51" t="s">
        <v>1056</v>
      </c>
      <c r="H226" s="51"/>
      <c r="I226" s="51"/>
      <c r="J226" s="182">
        <f>COUNTA(C226:C227)</f>
        <v>2</v>
      </c>
    </row>
    <row r="227" spans="1:10" hidden="1" x14ac:dyDescent="0.3">
      <c r="A227" s="152" t="s">
        <v>945</v>
      </c>
      <c r="B227" s="153" t="s">
        <v>1584</v>
      </c>
      <c r="C227" s="153" t="s">
        <v>1252</v>
      </c>
      <c r="D227" s="154" t="s">
        <v>736</v>
      </c>
      <c r="E227" s="154" t="s">
        <v>213</v>
      </c>
      <c r="F227" s="154">
        <v>0.4</v>
      </c>
      <c r="G227" s="154" t="s">
        <v>1059</v>
      </c>
      <c r="H227" s="51"/>
      <c r="I227" s="154" t="s">
        <v>1604</v>
      </c>
      <c r="J227" s="184"/>
    </row>
    <row r="228" spans="1:10" ht="33" hidden="1" customHeight="1" x14ac:dyDescent="0.3">
      <c r="A228" s="35" t="s">
        <v>941</v>
      </c>
      <c r="B228" s="181" t="s">
        <v>958</v>
      </c>
      <c r="C228" s="36" t="s">
        <v>1294</v>
      </c>
      <c r="D228" s="37" t="s">
        <v>775</v>
      </c>
      <c r="E228" s="37" t="s">
        <v>231</v>
      </c>
      <c r="F228" s="37">
        <v>0.8</v>
      </c>
      <c r="G228" s="37" t="s">
        <v>1059</v>
      </c>
      <c r="H228" s="37" t="s">
        <v>643</v>
      </c>
      <c r="I228" s="71" t="s">
        <v>73</v>
      </c>
      <c r="J228" s="198">
        <f>COUNTA(C228:C257)</f>
        <v>30</v>
      </c>
    </row>
    <row r="229" spans="1:10" ht="33" hidden="1" x14ac:dyDescent="0.3">
      <c r="A229" s="35" t="s">
        <v>941</v>
      </c>
      <c r="B229" s="181"/>
      <c r="C229" s="36" t="s">
        <v>1446</v>
      </c>
      <c r="D229" s="37" t="s">
        <v>477</v>
      </c>
      <c r="E229" s="37" t="s">
        <v>794</v>
      </c>
      <c r="F229" s="37">
        <v>0.8</v>
      </c>
      <c r="G229" s="37" t="s">
        <v>1059</v>
      </c>
      <c r="H229" s="37" t="s">
        <v>643</v>
      </c>
      <c r="I229" s="71" t="s">
        <v>1547</v>
      </c>
      <c r="J229" s="199"/>
    </row>
    <row r="230" spans="1:10" ht="33" hidden="1" x14ac:dyDescent="0.3">
      <c r="A230" s="35" t="s">
        <v>941</v>
      </c>
      <c r="B230" s="181"/>
      <c r="C230" s="36" t="s">
        <v>1439</v>
      </c>
      <c r="D230" s="37" t="s">
        <v>154</v>
      </c>
      <c r="E230" s="37" t="s">
        <v>448</v>
      </c>
      <c r="F230" s="37">
        <v>0.5</v>
      </c>
      <c r="G230" s="37" t="s">
        <v>1059</v>
      </c>
      <c r="H230" s="37" t="s">
        <v>643</v>
      </c>
      <c r="I230" s="71" t="s">
        <v>1557</v>
      </c>
      <c r="J230" s="199"/>
    </row>
    <row r="231" spans="1:10" hidden="1" x14ac:dyDescent="0.3">
      <c r="A231" s="35" t="s">
        <v>941</v>
      </c>
      <c r="B231" s="181" t="s">
        <v>1042</v>
      </c>
      <c r="C231" s="36" t="s">
        <v>1013</v>
      </c>
      <c r="D231" s="37" t="s">
        <v>349</v>
      </c>
      <c r="E231" s="37" t="s">
        <v>782</v>
      </c>
      <c r="F231" s="37">
        <v>0.3</v>
      </c>
      <c r="G231" s="37" t="s">
        <v>1056</v>
      </c>
      <c r="H231" s="37"/>
      <c r="I231" s="37"/>
      <c r="J231" s="199"/>
    </row>
    <row r="232" spans="1:10" hidden="1" x14ac:dyDescent="0.3">
      <c r="A232" s="35" t="s">
        <v>941</v>
      </c>
      <c r="B232" s="181"/>
      <c r="C232" s="36" t="s">
        <v>1313</v>
      </c>
      <c r="D232" s="37" t="s">
        <v>820</v>
      </c>
      <c r="E232" s="37" t="s">
        <v>388</v>
      </c>
      <c r="F232" s="37">
        <v>0.25</v>
      </c>
      <c r="G232" s="37" t="s">
        <v>1056</v>
      </c>
      <c r="H232" s="37"/>
      <c r="I232" s="37"/>
      <c r="J232" s="199"/>
    </row>
    <row r="233" spans="1:10" hidden="1" x14ac:dyDescent="0.3">
      <c r="A233" s="35" t="s">
        <v>941</v>
      </c>
      <c r="B233" s="181"/>
      <c r="C233" s="36" t="s">
        <v>1215</v>
      </c>
      <c r="D233" s="37" t="s">
        <v>324</v>
      </c>
      <c r="E233" s="37" t="s">
        <v>381</v>
      </c>
      <c r="F233" s="37">
        <v>0.25</v>
      </c>
      <c r="G233" s="37" t="s">
        <v>1059</v>
      </c>
      <c r="H233" s="37"/>
      <c r="I233" s="37"/>
      <c r="J233" s="199"/>
    </row>
    <row r="234" spans="1:10" hidden="1" x14ac:dyDescent="0.3">
      <c r="A234" s="35" t="s">
        <v>941</v>
      </c>
      <c r="B234" s="181"/>
      <c r="C234" s="36" t="s">
        <v>1417</v>
      </c>
      <c r="D234" s="37" t="s">
        <v>181</v>
      </c>
      <c r="E234" s="37" t="s">
        <v>709</v>
      </c>
      <c r="F234" s="37">
        <v>0.2</v>
      </c>
      <c r="G234" s="37" t="s">
        <v>1056</v>
      </c>
      <c r="H234" s="37"/>
      <c r="I234" s="37"/>
      <c r="J234" s="199"/>
    </row>
    <row r="235" spans="1:10" hidden="1" x14ac:dyDescent="0.3">
      <c r="A235" s="35" t="s">
        <v>941</v>
      </c>
      <c r="B235" s="181"/>
      <c r="C235" s="36" t="s">
        <v>1418</v>
      </c>
      <c r="D235" s="37" t="s">
        <v>172</v>
      </c>
      <c r="E235" s="37" t="s">
        <v>774</v>
      </c>
      <c r="F235" s="37">
        <v>0.12</v>
      </c>
      <c r="G235" s="37" t="s">
        <v>1056</v>
      </c>
      <c r="H235" s="37"/>
      <c r="I235" s="37"/>
      <c r="J235" s="199"/>
    </row>
    <row r="236" spans="1:10" hidden="1" x14ac:dyDescent="0.3">
      <c r="A236" s="35" t="s">
        <v>941</v>
      </c>
      <c r="B236" s="181"/>
      <c r="C236" s="36" t="s">
        <v>1399</v>
      </c>
      <c r="D236" s="37" t="s">
        <v>1511</v>
      </c>
      <c r="E236" s="37" t="s">
        <v>414</v>
      </c>
      <c r="F236" s="37">
        <v>0.3</v>
      </c>
      <c r="G236" s="37" t="s">
        <v>1056</v>
      </c>
      <c r="H236" s="37"/>
      <c r="I236" s="37"/>
      <c r="J236" s="199"/>
    </row>
    <row r="237" spans="1:10" hidden="1" x14ac:dyDescent="0.3">
      <c r="A237" s="35" t="s">
        <v>941</v>
      </c>
      <c r="B237" s="181" t="s">
        <v>971</v>
      </c>
      <c r="C237" s="36" t="s">
        <v>1120</v>
      </c>
      <c r="D237" s="37" t="s">
        <v>826</v>
      </c>
      <c r="E237" s="37" t="s">
        <v>796</v>
      </c>
      <c r="F237" s="37">
        <v>0.6</v>
      </c>
      <c r="G237" s="37" t="s">
        <v>1059</v>
      </c>
      <c r="H237" s="37"/>
      <c r="I237" s="37"/>
      <c r="J237" s="199"/>
    </row>
    <row r="238" spans="1:10" hidden="1" x14ac:dyDescent="0.3">
      <c r="A238" s="35" t="s">
        <v>941</v>
      </c>
      <c r="B238" s="181"/>
      <c r="C238" s="36" t="s">
        <v>1345</v>
      </c>
      <c r="D238" s="37" t="s">
        <v>815</v>
      </c>
      <c r="E238" s="37" t="s">
        <v>133</v>
      </c>
      <c r="F238" s="37">
        <v>0.9</v>
      </c>
      <c r="G238" s="37" t="s">
        <v>1059</v>
      </c>
      <c r="H238" s="37"/>
      <c r="I238" s="37"/>
      <c r="J238" s="199"/>
    </row>
    <row r="239" spans="1:10" hidden="1" x14ac:dyDescent="0.3">
      <c r="A239" s="35" t="s">
        <v>941</v>
      </c>
      <c r="B239" s="181"/>
      <c r="C239" s="36" t="s">
        <v>969</v>
      </c>
      <c r="D239" s="37" t="s">
        <v>1218</v>
      </c>
      <c r="E239" s="37" t="s">
        <v>1510</v>
      </c>
      <c r="F239" s="37">
        <v>0.3</v>
      </c>
      <c r="G239" s="37" t="s">
        <v>1059</v>
      </c>
      <c r="H239" s="37"/>
      <c r="I239" s="37"/>
      <c r="J239" s="199"/>
    </row>
    <row r="240" spans="1:10" hidden="1" x14ac:dyDescent="0.3">
      <c r="A240" s="35" t="s">
        <v>941</v>
      </c>
      <c r="B240" s="181"/>
      <c r="C240" s="36" t="s">
        <v>967</v>
      </c>
      <c r="D240" s="37" t="s">
        <v>121</v>
      </c>
      <c r="E240" s="37" t="s">
        <v>806</v>
      </c>
      <c r="F240" s="37">
        <v>0.15</v>
      </c>
      <c r="G240" s="37" t="s">
        <v>1056</v>
      </c>
      <c r="H240" s="37"/>
      <c r="I240" s="37"/>
      <c r="J240" s="199"/>
    </row>
    <row r="241" spans="1:10" hidden="1" x14ac:dyDescent="0.3">
      <c r="A241" s="35" t="s">
        <v>941</v>
      </c>
      <c r="B241" s="181"/>
      <c r="C241" s="36" t="s">
        <v>994</v>
      </c>
      <c r="D241" s="37" t="s">
        <v>484</v>
      </c>
      <c r="E241" s="37" t="s">
        <v>749</v>
      </c>
      <c r="F241" s="37">
        <v>0.2</v>
      </c>
      <c r="G241" s="37" t="s">
        <v>1056</v>
      </c>
      <c r="H241" s="37"/>
      <c r="I241" s="37"/>
      <c r="J241" s="199"/>
    </row>
    <row r="242" spans="1:10" hidden="1" x14ac:dyDescent="0.3">
      <c r="A242" s="35" t="s">
        <v>941</v>
      </c>
      <c r="B242" s="181"/>
      <c r="C242" s="36" t="s">
        <v>902</v>
      </c>
      <c r="D242" s="37" t="s">
        <v>36</v>
      </c>
      <c r="E242" s="37" t="s">
        <v>366</v>
      </c>
      <c r="F242" s="37">
        <v>0.2</v>
      </c>
      <c r="G242" s="37" t="s">
        <v>1056</v>
      </c>
      <c r="H242" s="37"/>
      <c r="I242" s="37"/>
      <c r="J242" s="199"/>
    </row>
    <row r="243" spans="1:10" hidden="1" x14ac:dyDescent="0.3">
      <c r="A243" s="35" t="s">
        <v>941</v>
      </c>
      <c r="B243" s="181"/>
      <c r="C243" s="36" t="s">
        <v>963</v>
      </c>
      <c r="D243" s="37" t="s">
        <v>166</v>
      </c>
      <c r="E243" s="37" t="s">
        <v>692</v>
      </c>
      <c r="F243" s="37">
        <v>0.3</v>
      </c>
      <c r="G243" s="37" t="s">
        <v>1056</v>
      </c>
      <c r="H243" s="37"/>
      <c r="I243" s="37"/>
      <c r="J243" s="199"/>
    </row>
    <row r="244" spans="1:10" hidden="1" x14ac:dyDescent="0.3">
      <c r="A244" s="35" t="s">
        <v>941</v>
      </c>
      <c r="B244" s="36" t="s">
        <v>896</v>
      </c>
      <c r="C244" s="36" t="s">
        <v>1158</v>
      </c>
      <c r="D244" s="37" t="s">
        <v>515</v>
      </c>
      <c r="E244" s="37" t="s">
        <v>872</v>
      </c>
      <c r="F244" s="37">
        <v>0.43</v>
      </c>
      <c r="G244" s="37" t="s">
        <v>1434</v>
      </c>
      <c r="H244" s="37"/>
      <c r="I244" s="37"/>
      <c r="J244" s="199"/>
    </row>
    <row r="245" spans="1:10" hidden="1" x14ac:dyDescent="0.3">
      <c r="A245" s="35" t="s">
        <v>941</v>
      </c>
      <c r="B245" s="36" t="s">
        <v>914</v>
      </c>
      <c r="C245" s="36" t="s">
        <v>1300</v>
      </c>
      <c r="D245" s="37" t="s">
        <v>48</v>
      </c>
      <c r="E245" s="37" t="s">
        <v>869</v>
      </c>
      <c r="F245" s="37">
        <v>0.5</v>
      </c>
      <c r="G245" s="37" t="s">
        <v>1059</v>
      </c>
      <c r="H245" s="37" t="s">
        <v>284</v>
      </c>
      <c r="I245" s="37" t="s">
        <v>1453</v>
      </c>
      <c r="J245" s="199"/>
    </row>
    <row r="246" spans="1:10" hidden="1" x14ac:dyDescent="0.3">
      <c r="A246" s="35" t="s">
        <v>941</v>
      </c>
      <c r="B246" s="181" t="s">
        <v>910</v>
      </c>
      <c r="C246" s="36" t="s">
        <v>1385</v>
      </c>
      <c r="D246" s="37" t="s">
        <v>482</v>
      </c>
      <c r="E246" s="37" t="s">
        <v>1548</v>
      </c>
      <c r="F246" s="37">
        <v>0.9</v>
      </c>
      <c r="G246" s="37" t="s">
        <v>1059</v>
      </c>
      <c r="H246" s="37" t="s">
        <v>818</v>
      </c>
      <c r="I246" s="37" t="s">
        <v>282</v>
      </c>
      <c r="J246" s="199"/>
    </row>
    <row r="247" spans="1:10" hidden="1" x14ac:dyDescent="0.3">
      <c r="A247" s="35" t="s">
        <v>941</v>
      </c>
      <c r="B247" s="181"/>
      <c r="C247" s="36" t="s">
        <v>1296</v>
      </c>
      <c r="D247" s="37" t="s">
        <v>320</v>
      </c>
      <c r="E247" s="37" t="s">
        <v>535</v>
      </c>
      <c r="F247" s="37">
        <v>0.05</v>
      </c>
      <c r="G247" s="37" t="s">
        <v>1059</v>
      </c>
      <c r="H247" s="37"/>
      <c r="I247" s="37"/>
      <c r="J247" s="199"/>
    </row>
    <row r="248" spans="1:10" hidden="1" x14ac:dyDescent="0.3">
      <c r="A248" s="35" t="s">
        <v>941</v>
      </c>
      <c r="B248" s="181" t="s">
        <v>1038</v>
      </c>
      <c r="C248" s="36" t="s">
        <v>1286</v>
      </c>
      <c r="D248" s="37" t="s">
        <v>439</v>
      </c>
      <c r="E248" s="37" t="s">
        <v>435</v>
      </c>
      <c r="F248" s="37">
        <v>0.19</v>
      </c>
      <c r="G248" s="37" t="s">
        <v>1056</v>
      </c>
      <c r="H248" s="63"/>
      <c r="I248" s="63"/>
      <c r="J248" s="199"/>
    </row>
    <row r="249" spans="1:10" hidden="1" x14ac:dyDescent="0.3">
      <c r="A249" s="35" t="s">
        <v>941</v>
      </c>
      <c r="B249" s="181"/>
      <c r="C249" s="36" t="s">
        <v>1047</v>
      </c>
      <c r="D249" s="37" t="s">
        <v>159</v>
      </c>
      <c r="E249" s="37" t="s">
        <v>756</v>
      </c>
      <c r="F249" s="37">
        <v>0.15</v>
      </c>
      <c r="G249" s="37" t="s">
        <v>1056</v>
      </c>
      <c r="H249" s="37"/>
      <c r="I249" s="37"/>
      <c r="J249" s="199"/>
    </row>
    <row r="250" spans="1:10" hidden="1" x14ac:dyDescent="0.3">
      <c r="A250" s="35" t="s">
        <v>941</v>
      </c>
      <c r="B250" s="181" t="s">
        <v>1017</v>
      </c>
      <c r="C250" s="36" t="s">
        <v>1315</v>
      </c>
      <c r="D250" s="37" t="s">
        <v>169</v>
      </c>
      <c r="E250" s="37" t="s">
        <v>868</v>
      </c>
      <c r="F250" s="37">
        <v>0.3</v>
      </c>
      <c r="G250" s="37" t="s">
        <v>1059</v>
      </c>
      <c r="H250" s="37"/>
      <c r="I250" s="37"/>
      <c r="J250" s="199"/>
    </row>
    <row r="251" spans="1:10" ht="33" hidden="1" x14ac:dyDescent="0.3">
      <c r="A251" s="35" t="s">
        <v>941</v>
      </c>
      <c r="B251" s="181"/>
      <c r="C251" s="36" t="s">
        <v>1191</v>
      </c>
      <c r="D251" s="37" t="s">
        <v>182</v>
      </c>
      <c r="E251" s="37" t="s">
        <v>871</v>
      </c>
      <c r="F251" s="37">
        <v>0.6</v>
      </c>
      <c r="G251" s="37" t="s">
        <v>1059</v>
      </c>
      <c r="H251" s="71" t="s">
        <v>1493</v>
      </c>
      <c r="I251" s="71"/>
      <c r="J251" s="199"/>
    </row>
    <row r="252" spans="1:10" hidden="1" x14ac:dyDescent="0.3">
      <c r="A252" s="35" t="s">
        <v>941</v>
      </c>
      <c r="B252" s="181"/>
      <c r="C252" s="36" t="s">
        <v>1378</v>
      </c>
      <c r="D252" s="37" t="s">
        <v>174</v>
      </c>
      <c r="E252" s="37" t="s">
        <v>857</v>
      </c>
      <c r="F252" s="37">
        <v>0.4</v>
      </c>
      <c r="G252" s="37" t="s">
        <v>1059</v>
      </c>
      <c r="H252" s="37"/>
      <c r="I252" s="37"/>
      <c r="J252" s="199"/>
    </row>
    <row r="253" spans="1:10" ht="82.5" hidden="1" x14ac:dyDescent="0.3">
      <c r="A253" s="35" t="s">
        <v>941</v>
      </c>
      <c r="B253" s="181" t="s">
        <v>1048</v>
      </c>
      <c r="C253" s="36" t="s">
        <v>1280</v>
      </c>
      <c r="D253" s="37" t="s">
        <v>248</v>
      </c>
      <c r="E253" s="37" t="s">
        <v>764</v>
      </c>
      <c r="F253" s="37">
        <v>0.5</v>
      </c>
      <c r="G253" s="37" t="s">
        <v>1056</v>
      </c>
      <c r="H253" s="39" t="s">
        <v>301</v>
      </c>
      <c r="I253" s="39" t="s">
        <v>1453</v>
      </c>
      <c r="J253" s="199"/>
    </row>
    <row r="254" spans="1:10" ht="82.5" hidden="1" x14ac:dyDescent="0.3">
      <c r="A254" s="35" t="s">
        <v>941</v>
      </c>
      <c r="B254" s="181"/>
      <c r="C254" s="36" t="s">
        <v>1331</v>
      </c>
      <c r="D254" s="37" t="s">
        <v>155</v>
      </c>
      <c r="E254" s="37" t="s">
        <v>787</v>
      </c>
      <c r="F254" s="37">
        <v>0.3</v>
      </c>
      <c r="G254" s="37" t="s">
        <v>1056</v>
      </c>
      <c r="H254" s="39" t="s">
        <v>299</v>
      </c>
      <c r="I254" s="39" t="s">
        <v>1453</v>
      </c>
      <c r="J254" s="199"/>
    </row>
    <row r="255" spans="1:10" hidden="1" x14ac:dyDescent="0.3">
      <c r="A255" s="35" t="s">
        <v>941</v>
      </c>
      <c r="B255" s="181" t="s">
        <v>906</v>
      </c>
      <c r="C255" s="36" t="s">
        <v>814</v>
      </c>
      <c r="D255" s="37" t="s">
        <v>57</v>
      </c>
      <c r="E255" s="37" t="s">
        <v>550</v>
      </c>
      <c r="F255" s="37">
        <v>0.8</v>
      </c>
      <c r="G255" s="37" t="s">
        <v>1056</v>
      </c>
      <c r="H255" s="37"/>
      <c r="I255" s="37"/>
      <c r="J255" s="199"/>
    </row>
    <row r="256" spans="1:10" hidden="1" x14ac:dyDescent="0.3">
      <c r="A256" s="35" t="s">
        <v>941</v>
      </c>
      <c r="B256" s="181"/>
      <c r="C256" s="36" t="s">
        <v>1191</v>
      </c>
      <c r="D256" s="37" t="s">
        <v>542</v>
      </c>
      <c r="E256" s="37" t="s">
        <v>809</v>
      </c>
      <c r="F256" s="37">
        <v>0.4</v>
      </c>
      <c r="G256" s="37" t="s">
        <v>1059</v>
      </c>
      <c r="H256" s="37"/>
      <c r="I256" s="37"/>
      <c r="J256" s="199"/>
    </row>
    <row r="257" spans="1:11" hidden="1" x14ac:dyDescent="0.3">
      <c r="A257" s="35" t="s">
        <v>941</v>
      </c>
      <c r="B257" s="181"/>
      <c r="C257" s="36" t="s">
        <v>1298</v>
      </c>
      <c r="D257" s="37" t="s">
        <v>45</v>
      </c>
      <c r="E257" s="37" t="s">
        <v>1502</v>
      </c>
      <c r="F257" s="37">
        <v>0.9</v>
      </c>
      <c r="G257" s="37" t="s">
        <v>1059</v>
      </c>
      <c r="H257" s="37"/>
      <c r="I257" s="37"/>
      <c r="J257" s="200"/>
    </row>
    <row r="258" spans="1:11" s="25" customFormat="1" ht="16.5" hidden="1" customHeight="1" x14ac:dyDescent="0.3">
      <c r="A258" s="104" t="s">
        <v>937</v>
      </c>
      <c r="B258" s="229" t="s">
        <v>1336</v>
      </c>
      <c r="C258" s="105" t="s">
        <v>1371</v>
      </c>
      <c r="D258" s="106" t="s">
        <v>499</v>
      </c>
      <c r="E258" s="106" t="s">
        <v>457</v>
      </c>
      <c r="F258" s="106">
        <v>0.2</v>
      </c>
      <c r="G258" s="106" t="s">
        <v>1059</v>
      </c>
      <c r="H258" s="106"/>
      <c r="I258" s="107"/>
      <c r="J258" s="194">
        <f>COUNTA(C258:C280)</f>
        <v>23</v>
      </c>
      <c r="K258" s="28"/>
    </row>
    <row r="259" spans="1:11" s="25" customFormat="1" ht="16.5" hidden="1" customHeight="1" x14ac:dyDescent="0.3">
      <c r="A259" s="104" t="s">
        <v>937</v>
      </c>
      <c r="B259" s="229"/>
      <c r="C259" s="105" t="s">
        <v>726</v>
      </c>
      <c r="D259" s="106" t="s">
        <v>164</v>
      </c>
      <c r="E259" s="106" t="s">
        <v>219</v>
      </c>
      <c r="F259" s="106">
        <v>0.14000000000000001</v>
      </c>
      <c r="G259" s="106" t="s">
        <v>1059</v>
      </c>
      <c r="H259" s="106"/>
      <c r="I259" s="107"/>
      <c r="J259" s="195"/>
    </row>
    <row r="260" spans="1:11" s="25" customFormat="1" hidden="1" x14ac:dyDescent="0.3">
      <c r="A260" s="104" t="s">
        <v>937</v>
      </c>
      <c r="B260" s="229" t="s">
        <v>1228</v>
      </c>
      <c r="C260" s="105" t="s">
        <v>1427</v>
      </c>
      <c r="D260" s="106" t="s">
        <v>64</v>
      </c>
      <c r="E260" s="106" t="s">
        <v>551</v>
      </c>
      <c r="F260" s="106">
        <v>0.4</v>
      </c>
      <c r="G260" s="106" t="s">
        <v>1056</v>
      </c>
      <c r="H260" s="106"/>
      <c r="I260" s="107"/>
      <c r="J260" s="195"/>
    </row>
    <row r="261" spans="1:11" s="25" customFormat="1" hidden="1" x14ac:dyDescent="0.3">
      <c r="A261" s="104" t="s">
        <v>937</v>
      </c>
      <c r="B261" s="229"/>
      <c r="C261" s="105" t="s">
        <v>1246</v>
      </c>
      <c r="D261" s="106" t="s">
        <v>1508</v>
      </c>
      <c r="E261" s="106" t="s">
        <v>783</v>
      </c>
      <c r="F261" s="106">
        <v>0.56000000000000005</v>
      </c>
      <c r="G261" s="106" t="s">
        <v>1056</v>
      </c>
      <c r="H261" s="106"/>
      <c r="I261" s="107"/>
      <c r="J261" s="195"/>
    </row>
    <row r="262" spans="1:11" s="25" customFormat="1" hidden="1" x14ac:dyDescent="0.3">
      <c r="A262" s="104" t="s">
        <v>937</v>
      </c>
      <c r="B262" s="229"/>
      <c r="C262" s="105" t="s">
        <v>1223</v>
      </c>
      <c r="D262" s="106" t="s">
        <v>513</v>
      </c>
      <c r="E262" s="106" t="s">
        <v>93</v>
      </c>
      <c r="F262" s="106">
        <v>0.22</v>
      </c>
      <c r="G262" s="106" t="s">
        <v>1059</v>
      </c>
      <c r="H262" s="106"/>
      <c r="I262" s="107"/>
      <c r="J262" s="195"/>
    </row>
    <row r="263" spans="1:11" s="25" customFormat="1" ht="33" hidden="1" x14ac:dyDescent="0.3">
      <c r="A263" s="104" t="s">
        <v>937</v>
      </c>
      <c r="B263" s="229" t="s">
        <v>923</v>
      </c>
      <c r="C263" s="105" t="s">
        <v>1073</v>
      </c>
      <c r="D263" s="106" t="s">
        <v>825</v>
      </c>
      <c r="E263" s="106" t="s">
        <v>78</v>
      </c>
      <c r="F263" s="106">
        <v>0.3</v>
      </c>
      <c r="G263" s="106" t="s">
        <v>1059</v>
      </c>
      <c r="H263" s="106" t="s">
        <v>710</v>
      </c>
      <c r="I263" s="157" t="s">
        <v>1577</v>
      </c>
      <c r="J263" s="195"/>
    </row>
    <row r="264" spans="1:11" s="25" customFormat="1" ht="33" hidden="1" x14ac:dyDescent="0.3">
      <c r="A264" s="104" t="s">
        <v>937</v>
      </c>
      <c r="B264" s="229"/>
      <c r="C264" s="105" t="s">
        <v>1461</v>
      </c>
      <c r="D264" s="106" t="s">
        <v>321</v>
      </c>
      <c r="E264" s="106" t="s">
        <v>180</v>
      </c>
      <c r="F264" s="106">
        <v>0.25</v>
      </c>
      <c r="G264" s="106" t="s">
        <v>1059</v>
      </c>
      <c r="H264" s="106" t="s">
        <v>710</v>
      </c>
      <c r="I264" s="157" t="s">
        <v>1577</v>
      </c>
      <c r="J264" s="195"/>
    </row>
    <row r="265" spans="1:11" s="25" customFormat="1" hidden="1" x14ac:dyDescent="0.3">
      <c r="A265" s="104" t="s">
        <v>937</v>
      </c>
      <c r="B265" s="105" t="s">
        <v>999</v>
      </c>
      <c r="C265" s="105" t="s">
        <v>702</v>
      </c>
      <c r="D265" s="106" t="s">
        <v>480</v>
      </c>
      <c r="E265" s="106" t="s">
        <v>91</v>
      </c>
      <c r="F265" s="106">
        <v>0.77</v>
      </c>
      <c r="G265" s="106" t="s">
        <v>1056</v>
      </c>
      <c r="H265" s="106"/>
      <c r="I265" s="107"/>
      <c r="J265" s="195"/>
    </row>
    <row r="266" spans="1:11" s="25" customFormat="1" hidden="1" x14ac:dyDescent="0.3">
      <c r="A266" s="104" t="s">
        <v>937</v>
      </c>
      <c r="B266" s="229" t="s">
        <v>962</v>
      </c>
      <c r="C266" s="105" t="s">
        <v>1073</v>
      </c>
      <c r="D266" s="106" t="s">
        <v>236</v>
      </c>
      <c r="E266" s="106" t="s">
        <v>224</v>
      </c>
      <c r="F266" s="106">
        <v>0.47</v>
      </c>
      <c r="G266" s="106" t="s">
        <v>1056</v>
      </c>
      <c r="H266" s="106" t="s">
        <v>68</v>
      </c>
      <c r="I266" s="107"/>
      <c r="J266" s="195"/>
    </row>
    <row r="267" spans="1:11" s="25" customFormat="1" hidden="1" x14ac:dyDescent="0.3">
      <c r="A267" s="104" t="s">
        <v>937</v>
      </c>
      <c r="B267" s="229"/>
      <c r="C267" s="105" t="s">
        <v>1195</v>
      </c>
      <c r="D267" s="106" t="s">
        <v>79</v>
      </c>
      <c r="E267" s="106" t="s">
        <v>267</v>
      </c>
      <c r="F267" s="106">
        <v>0.24</v>
      </c>
      <c r="G267" s="106" t="s">
        <v>1056</v>
      </c>
      <c r="H267" s="106" t="s">
        <v>643</v>
      </c>
      <c r="I267" s="107"/>
      <c r="J267" s="195"/>
    </row>
    <row r="268" spans="1:11" s="25" customFormat="1" ht="33" hidden="1" x14ac:dyDescent="0.3">
      <c r="A268" s="104" t="s">
        <v>937</v>
      </c>
      <c r="B268" s="105" t="s">
        <v>964</v>
      </c>
      <c r="C268" s="105" t="s">
        <v>1073</v>
      </c>
      <c r="D268" s="106" t="s">
        <v>474</v>
      </c>
      <c r="E268" s="108" t="s">
        <v>24</v>
      </c>
      <c r="F268" s="106">
        <v>0.92</v>
      </c>
      <c r="G268" s="106" t="s">
        <v>1056</v>
      </c>
      <c r="H268" s="108"/>
      <c r="I268" s="107" t="s">
        <v>1536</v>
      </c>
      <c r="J268" s="195"/>
    </row>
    <row r="269" spans="1:11" s="25" customFormat="1" hidden="1" x14ac:dyDescent="0.3">
      <c r="A269" s="104" t="s">
        <v>937</v>
      </c>
      <c r="B269" s="229" t="s">
        <v>1005</v>
      </c>
      <c r="C269" s="105" t="s">
        <v>1377</v>
      </c>
      <c r="D269" s="106" t="s">
        <v>244</v>
      </c>
      <c r="E269" s="106" t="s">
        <v>750</v>
      </c>
      <c r="F269" s="106">
        <v>0.15</v>
      </c>
      <c r="G269" s="106" t="s">
        <v>1056</v>
      </c>
      <c r="H269" s="106"/>
      <c r="I269" s="107"/>
      <c r="J269" s="195"/>
    </row>
    <row r="270" spans="1:11" s="25" customFormat="1" hidden="1" x14ac:dyDescent="0.3">
      <c r="A270" s="104" t="s">
        <v>937</v>
      </c>
      <c r="B270" s="229"/>
      <c r="C270" s="105" t="s">
        <v>1323</v>
      </c>
      <c r="D270" s="106" t="s">
        <v>327</v>
      </c>
      <c r="E270" s="106" t="s">
        <v>368</v>
      </c>
      <c r="F270" s="106">
        <v>0.5</v>
      </c>
      <c r="G270" s="106" t="s">
        <v>1056</v>
      </c>
      <c r="H270" s="106"/>
      <c r="I270" s="107"/>
      <c r="J270" s="195"/>
    </row>
    <row r="271" spans="1:11" s="25" customFormat="1" hidden="1" x14ac:dyDescent="0.3">
      <c r="A271" s="104" t="s">
        <v>937</v>
      </c>
      <c r="B271" s="229" t="s">
        <v>1025</v>
      </c>
      <c r="C271" s="105" t="s">
        <v>1347</v>
      </c>
      <c r="D271" s="106" t="s">
        <v>361</v>
      </c>
      <c r="E271" s="106" t="s">
        <v>220</v>
      </c>
      <c r="F271" s="106">
        <v>0.15</v>
      </c>
      <c r="G271" s="106" t="s">
        <v>1059</v>
      </c>
      <c r="H271" s="108"/>
      <c r="I271" s="109"/>
      <c r="J271" s="195"/>
    </row>
    <row r="272" spans="1:11" s="25" customFormat="1" hidden="1" x14ac:dyDescent="0.3">
      <c r="A272" s="104" t="s">
        <v>937</v>
      </c>
      <c r="B272" s="229"/>
      <c r="C272" s="105" t="s">
        <v>1403</v>
      </c>
      <c r="D272" s="106" t="s">
        <v>335</v>
      </c>
      <c r="E272" s="106" t="s">
        <v>870</v>
      </c>
      <c r="F272" s="106">
        <v>0.1</v>
      </c>
      <c r="G272" s="106" t="s">
        <v>1059</v>
      </c>
      <c r="H272" s="108"/>
      <c r="I272" s="109"/>
      <c r="J272" s="195"/>
    </row>
    <row r="273" spans="1:11" s="25" customFormat="1" hidden="1" x14ac:dyDescent="0.3">
      <c r="A273" s="104" t="s">
        <v>937</v>
      </c>
      <c r="B273" s="105" t="s">
        <v>1007</v>
      </c>
      <c r="C273" s="105" t="s">
        <v>1416</v>
      </c>
      <c r="D273" s="106" t="s">
        <v>833</v>
      </c>
      <c r="E273" s="106" t="s">
        <v>295</v>
      </c>
      <c r="F273" s="106">
        <v>0.3</v>
      </c>
      <c r="G273" s="106" t="s">
        <v>1056</v>
      </c>
      <c r="H273" s="106"/>
      <c r="I273" s="107"/>
      <c r="J273" s="195"/>
    </row>
    <row r="274" spans="1:11" s="25" customFormat="1" hidden="1" x14ac:dyDescent="0.3">
      <c r="A274" s="104" t="s">
        <v>937</v>
      </c>
      <c r="B274" s="105" t="s">
        <v>975</v>
      </c>
      <c r="C274" s="105" t="s">
        <v>1436</v>
      </c>
      <c r="D274" s="106" t="s">
        <v>33</v>
      </c>
      <c r="E274" s="106" t="s">
        <v>816</v>
      </c>
      <c r="F274" s="106">
        <v>1.5</v>
      </c>
      <c r="G274" s="106" t="s">
        <v>1056</v>
      </c>
      <c r="H274" s="106"/>
      <c r="I274" s="107"/>
      <c r="J274" s="195"/>
    </row>
    <row r="275" spans="1:11" s="25" customFormat="1" ht="49.5" hidden="1" x14ac:dyDescent="0.3">
      <c r="A275" s="104" t="s">
        <v>937</v>
      </c>
      <c r="B275" s="105" t="s">
        <v>1046</v>
      </c>
      <c r="C275" s="105" t="s">
        <v>1409</v>
      </c>
      <c r="D275" s="106" t="s">
        <v>208</v>
      </c>
      <c r="E275" s="106" t="s">
        <v>695</v>
      </c>
      <c r="F275" s="106">
        <v>0.35</v>
      </c>
      <c r="G275" s="106" t="s">
        <v>1056</v>
      </c>
      <c r="H275" s="155" t="s">
        <v>26</v>
      </c>
      <c r="I275" s="157" t="s">
        <v>1578</v>
      </c>
      <c r="J275" s="195"/>
    </row>
    <row r="276" spans="1:11" ht="34.5" hidden="1" customHeight="1" x14ac:dyDescent="0.3">
      <c r="A276" s="110" t="s">
        <v>937</v>
      </c>
      <c r="B276" s="228" t="s">
        <v>957</v>
      </c>
      <c r="C276" s="111" t="s">
        <v>1203</v>
      </c>
      <c r="D276" s="112" t="s">
        <v>103</v>
      </c>
      <c r="E276" s="112" t="s">
        <v>706</v>
      </c>
      <c r="F276" s="112">
        <v>0.3</v>
      </c>
      <c r="G276" s="112" t="s">
        <v>1056</v>
      </c>
      <c r="H276" s="156" t="s">
        <v>1602</v>
      </c>
      <c r="I276" s="112" t="s">
        <v>387</v>
      </c>
      <c r="J276" s="195"/>
      <c r="K276" s="27"/>
    </row>
    <row r="277" spans="1:11" ht="33" hidden="1" x14ac:dyDescent="0.3">
      <c r="A277" s="110" t="s">
        <v>937</v>
      </c>
      <c r="B277" s="228"/>
      <c r="C277" s="111" t="s">
        <v>1255</v>
      </c>
      <c r="D277" s="112" t="s">
        <v>171</v>
      </c>
      <c r="E277" s="112" t="s">
        <v>1513</v>
      </c>
      <c r="F277" s="112">
        <v>1.3</v>
      </c>
      <c r="G277" s="112" t="s">
        <v>1056</v>
      </c>
      <c r="H277" s="156" t="s">
        <v>1602</v>
      </c>
      <c r="I277" s="112"/>
      <c r="J277" s="195"/>
      <c r="K277" s="27"/>
    </row>
    <row r="278" spans="1:11" ht="33" hidden="1" x14ac:dyDescent="0.3">
      <c r="A278" s="110" t="s">
        <v>937</v>
      </c>
      <c r="B278" s="228"/>
      <c r="C278" s="111" t="s">
        <v>1196</v>
      </c>
      <c r="D278" s="112" t="s">
        <v>1538</v>
      </c>
      <c r="E278" s="112" t="s">
        <v>1554</v>
      </c>
      <c r="F278" s="112">
        <v>0.8</v>
      </c>
      <c r="G278" s="112" t="s">
        <v>1056</v>
      </c>
      <c r="H278" s="156" t="s">
        <v>1602</v>
      </c>
      <c r="I278" s="112"/>
      <c r="J278" s="195"/>
      <c r="K278" s="27"/>
    </row>
    <row r="279" spans="1:11" ht="33" hidden="1" x14ac:dyDescent="0.3">
      <c r="A279" s="110" t="s">
        <v>937</v>
      </c>
      <c r="B279" s="228"/>
      <c r="C279" s="111" t="s">
        <v>1073</v>
      </c>
      <c r="D279" s="112" t="s">
        <v>31</v>
      </c>
      <c r="E279" s="112" t="s">
        <v>215</v>
      </c>
      <c r="F279" s="112">
        <v>0.6</v>
      </c>
      <c r="G279" s="112" t="s">
        <v>1056</v>
      </c>
      <c r="H279" s="156" t="s">
        <v>1602</v>
      </c>
      <c r="I279" s="112"/>
      <c r="J279" s="195"/>
      <c r="K279" s="27"/>
    </row>
    <row r="280" spans="1:11" ht="33" hidden="1" x14ac:dyDescent="0.3">
      <c r="A280" s="110" t="s">
        <v>937</v>
      </c>
      <c r="B280" s="228"/>
      <c r="C280" s="111" t="s">
        <v>1273</v>
      </c>
      <c r="D280" s="112" t="s">
        <v>152</v>
      </c>
      <c r="E280" s="112" t="s">
        <v>441</v>
      </c>
      <c r="F280" s="112">
        <v>0.7</v>
      </c>
      <c r="G280" s="112" t="s">
        <v>1056</v>
      </c>
      <c r="H280" s="156" t="s">
        <v>1602</v>
      </c>
      <c r="I280" s="112" t="s">
        <v>387</v>
      </c>
      <c r="J280" s="196"/>
      <c r="K280" s="27"/>
    </row>
    <row r="281" spans="1:11" hidden="1" x14ac:dyDescent="0.3">
      <c r="A281" s="35" t="s">
        <v>950</v>
      </c>
      <c r="B281" s="215" t="s">
        <v>984</v>
      </c>
      <c r="C281" s="36" t="s">
        <v>1073</v>
      </c>
      <c r="D281" s="37" t="s">
        <v>43</v>
      </c>
      <c r="E281" s="37" t="s">
        <v>1527</v>
      </c>
      <c r="F281" s="37">
        <v>0.2</v>
      </c>
      <c r="G281" s="37" t="s">
        <v>1059</v>
      </c>
      <c r="H281" s="37"/>
      <c r="I281" s="37"/>
      <c r="J281" s="193">
        <f>COUNTA(C281:C289)</f>
        <v>9</v>
      </c>
    </row>
    <row r="282" spans="1:11" s="27" customFormat="1" ht="33" hidden="1" x14ac:dyDescent="0.3">
      <c r="A282" s="35" t="s">
        <v>950</v>
      </c>
      <c r="B282" s="216"/>
      <c r="C282" s="151" t="s">
        <v>1443</v>
      </c>
      <c r="D282" s="133" t="s">
        <v>287</v>
      </c>
      <c r="E282" s="133" t="s">
        <v>627</v>
      </c>
      <c r="F282" s="133">
        <v>0.12</v>
      </c>
      <c r="G282" s="133" t="s">
        <v>1056</v>
      </c>
      <c r="H282" s="133" t="s">
        <v>874</v>
      </c>
      <c r="I282" s="134" t="s">
        <v>1</v>
      </c>
      <c r="J282" s="193"/>
    </row>
    <row r="283" spans="1:11" hidden="1" x14ac:dyDescent="0.3">
      <c r="A283" s="35" t="s">
        <v>950</v>
      </c>
      <c r="B283" s="181" t="s">
        <v>1179</v>
      </c>
      <c r="C283" s="36" t="s">
        <v>1226</v>
      </c>
      <c r="D283" s="37" t="s">
        <v>162</v>
      </c>
      <c r="E283" s="37" t="s">
        <v>836</v>
      </c>
      <c r="F283" s="37">
        <v>0.3</v>
      </c>
      <c r="G283" s="37" t="s">
        <v>1056</v>
      </c>
      <c r="H283" s="37"/>
      <c r="I283" s="37"/>
      <c r="J283" s="193"/>
    </row>
    <row r="284" spans="1:11" hidden="1" x14ac:dyDescent="0.3">
      <c r="A284" s="35" t="s">
        <v>950</v>
      </c>
      <c r="B284" s="212"/>
      <c r="C284" s="36" t="s">
        <v>1301</v>
      </c>
      <c r="D284" s="37" t="s">
        <v>47</v>
      </c>
      <c r="E284" s="37" t="s">
        <v>838</v>
      </c>
      <c r="F284" s="37">
        <v>0.5</v>
      </c>
      <c r="G284" s="37" t="s">
        <v>1056</v>
      </c>
      <c r="H284" s="37"/>
      <c r="I284" s="37"/>
      <c r="J284" s="193"/>
    </row>
    <row r="285" spans="1:11" hidden="1" x14ac:dyDescent="0.3">
      <c r="A285" s="35" t="s">
        <v>950</v>
      </c>
      <c r="B285" s="212" t="s">
        <v>1408</v>
      </c>
      <c r="C285" s="36" t="s">
        <v>1312</v>
      </c>
      <c r="D285" s="37" t="s">
        <v>413</v>
      </c>
      <c r="E285" s="37" t="s">
        <v>303</v>
      </c>
      <c r="F285" s="37">
        <v>0.11</v>
      </c>
      <c r="G285" s="37" t="s">
        <v>1059</v>
      </c>
      <c r="H285" s="37"/>
      <c r="I285" s="37"/>
      <c r="J285" s="193"/>
    </row>
    <row r="286" spans="1:11" hidden="1" x14ac:dyDescent="0.3">
      <c r="A286" s="35" t="s">
        <v>950</v>
      </c>
      <c r="B286" s="212"/>
      <c r="C286" s="36" t="s">
        <v>1447</v>
      </c>
      <c r="D286" s="37" t="s">
        <v>279</v>
      </c>
      <c r="E286" s="37" t="s">
        <v>271</v>
      </c>
      <c r="F286" s="37">
        <v>0.17</v>
      </c>
      <c r="G286" s="37" t="s">
        <v>1056</v>
      </c>
      <c r="H286" s="37"/>
      <c r="I286" s="37"/>
      <c r="J286" s="193"/>
    </row>
    <row r="287" spans="1:11" hidden="1" x14ac:dyDescent="0.3">
      <c r="A287" s="35" t="s">
        <v>950</v>
      </c>
      <c r="B287" s="181" t="s">
        <v>981</v>
      </c>
      <c r="C287" s="36" t="s">
        <v>1092</v>
      </c>
      <c r="D287" s="37" t="s">
        <v>799</v>
      </c>
      <c r="E287" s="37" t="s">
        <v>549</v>
      </c>
      <c r="F287" s="37">
        <v>0.49</v>
      </c>
      <c r="G287" s="37" t="s">
        <v>1059</v>
      </c>
      <c r="H287" s="40" t="s">
        <v>710</v>
      </c>
      <c r="I287" s="38"/>
      <c r="J287" s="193"/>
    </row>
    <row r="288" spans="1:11" hidden="1" x14ac:dyDescent="0.3">
      <c r="A288" s="35" t="s">
        <v>950</v>
      </c>
      <c r="B288" s="181"/>
      <c r="C288" s="36" t="s">
        <v>1339</v>
      </c>
      <c r="D288" s="37" t="s">
        <v>813</v>
      </c>
      <c r="E288" s="37" t="s">
        <v>34</v>
      </c>
      <c r="F288" s="37">
        <v>0.6</v>
      </c>
      <c r="G288" s="37" t="s">
        <v>1059</v>
      </c>
      <c r="H288" s="40" t="s">
        <v>710</v>
      </c>
      <c r="I288" s="77"/>
      <c r="J288" s="193"/>
    </row>
    <row r="289" spans="1:10" hidden="1" x14ac:dyDescent="0.3">
      <c r="A289" s="35" t="s">
        <v>950</v>
      </c>
      <c r="B289" s="36" t="s">
        <v>1036</v>
      </c>
      <c r="C289" s="36" t="s">
        <v>1357</v>
      </c>
      <c r="D289" s="37" t="s">
        <v>817</v>
      </c>
      <c r="E289" s="37" t="s">
        <v>160</v>
      </c>
      <c r="F289" s="37">
        <v>0.25</v>
      </c>
      <c r="G289" s="37" t="s">
        <v>1056</v>
      </c>
      <c r="H289" s="37" t="s">
        <v>856</v>
      </c>
      <c r="I289" s="37"/>
      <c r="J289" s="193"/>
    </row>
    <row r="290" spans="1:10" hidden="1" x14ac:dyDescent="0.3">
      <c r="A290" s="49" t="s">
        <v>931</v>
      </c>
      <c r="B290" s="50" t="s">
        <v>1251</v>
      </c>
      <c r="C290" s="60" t="s">
        <v>547</v>
      </c>
      <c r="D290" s="61" t="s">
        <v>456</v>
      </c>
      <c r="E290" s="61" t="s">
        <v>823</v>
      </c>
      <c r="F290" s="61">
        <v>0.3</v>
      </c>
      <c r="G290" s="61" t="s">
        <v>1056</v>
      </c>
      <c r="H290" s="61"/>
      <c r="I290" s="61"/>
      <c r="J290" s="190">
        <f>COUNTA(C290:C295)</f>
        <v>6</v>
      </c>
    </row>
    <row r="291" spans="1:10" hidden="1" x14ac:dyDescent="0.3">
      <c r="A291" s="49" t="s">
        <v>931</v>
      </c>
      <c r="B291" s="50" t="s">
        <v>1460</v>
      </c>
      <c r="C291" s="60" t="s">
        <v>1276</v>
      </c>
      <c r="D291" s="61" t="s">
        <v>447</v>
      </c>
      <c r="E291" s="61" t="s">
        <v>811</v>
      </c>
      <c r="F291" s="61">
        <v>0.15</v>
      </c>
      <c r="G291" s="61" t="s">
        <v>1056</v>
      </c>
      <c r="H291" s="61"/>
      <c r="I291" s="61"/>
      <c r="J291" s="190"/>
    </row>
    <row r="292" spans="1:10" hidden="1" x14ac:dyDescent="0.3">
      <c r="A292" s="49" t="s">
        <v>931</v>
      </c>
      <c r="B292" s="172" t="s">
        <v>986</v>
      </c>
      <c r="C292" s="60" t="s">
        <v>728</v>
      </c>
      <c r="D292" s="61" t="s">
        <v>1556</v>
      </c>
      <c r="E292" s="61" t="s">
        <v>70</v>
      </c>
      <c r="F292" s="61">
        <v>0.4</v>
      </c>
      <c r="G292" s="61" t="s">
        <v>1056</v>
      </c>
      <c r="H292" s="61"/>
      <c r="I292" s="61"/>
      <c r="J292" s="190"/>
    </row>
    <row r="293" spans="1:10" hidden="1" x14ac:dyDescent="0.3">
      <c r="A293" s="49" t="s">
        <v>931</v>
      </c>
      <c r="B293" s="172"/>
      <c r="C293" s="60" t="s">
        <v>715</v>
      </c>
      <c r="D293" s="61" t="s">
        <v>122</v>
      </c>
      <c r="E293" s="61" t="s">
        <v>827</v>
      </c>
      <c r="F293" s="61">
        <v>0.4</v>
      </c>
      <c r="G293" s="61" t="s">
        <v>1056</v>
      </c>
      <c r="H293" s="61"/>
      <c r="I293" s="61"/>
      <c r="J293" s="190"/>
    </row>
    <row r="294" spans="1:10" hidden="1" x14ac:dyDescent="0.3">
      <c r="A294" s="49" t="s">
        <v>931</v>
      </c>
      <c r="B294" s="172"/>
      <c r="C294" s="60" t="s">
        <v>840</v>
      </c>
      <c r="D294" s="61" t="s">
        <v>98</v>
      </c>
      <c r="E294" s="61" t="s">
        <v>841</v>
      </c>
      <c r="F294" s="61">
        <v>0.15</v>
      </c>
      <c r="G294" s="61" t="s">
        <v>1056</v>
      </c>
      <c r="H294" s="61"/>
      <c r="I294" s="61"/>
      <c r="J294" s="190"/>
    </row>
    <row r="295" spans="1:10" hidden="1" x14ac:dyDescent="0.3">
      <c r="A295" s="67" t="s">
        <v>931</v>
      </c>
      <c r="B295" s="207"/>
      <c r="C295" s="84" t="s">
        <v>1605</v>
      </c>
      <c r="D295" s="85" t="s">
        <v>139</v>
      </c>
      <c r="E295" s="85" t="s">
        <v>38</v>
      </c>
      <c r="F295" s="85">
        <v>0.08</v>
      </c>
      <c r="G295" s="85" t="s">
        <v>1059</v>
      </c>
      <c r="H295" s="85"/>
      <c r="I295" s="85"/>
      <c r="J295" s="191"/>
    </row>
    <row r="296" spans="1:10" x14ac:dyDescent="0.3">
      <c r="A296" s="6"/>
      <c r="B296" s="6"/>
      <c r="C296" s="6"/>
      <c r="D296" s="7"/>
      <c r="E296" s="7"/>
      <c r="F296" s="6"/>
      <c r="G296" s="6"/>
      <c r="H296" s="6"/>
      <c r="I296" s="7"/>
    </row>
    <row r="297" spans="1:10" x14ac:dyDescent="0.3">
      <c r="A297" s="6"/>
      <c r="B297" s="6"/>
      <c r="C297" s="6"/>
      <c r="D297" s="7"/>
      <c r="E297" s="7"/>
      <c r="F297" s="6"/>
      <c r="G297" s="6"/>
      <c r="H297" s="6"/>
      <c r="I297" s="7"/>
    </row>
    <row r="298" spans="1:10" x14ac:dyDescent="0.3">
      <c r="A298" s="6"/>
      <c r="B298" s="6"/>
      <c r="C298" s="6"/>
      <c r="D298" s="7"/>
      <c r="E298" s="7"/>
      <c r="F298" s="6"/>
      <c r="G298" s="6"/>
      <c r="H298" s="6"/>
      <c r="I298" s="7"/>
    </row>
    <row r="299" spans="1:10" x14ac:dyDescent="0.3">
      <c r="A299" s="6"/>
      <c r="B299" s="6"/>
      <c r="C299" s="6"/>
      <c r="D299" s="7"/>
      <c r="E299" s="7"/>
      <c r="F299" s="6"/>
      <c r="G299" s="6"/>
      <c r="H299" s="6"/>
      <c r="I299" s="7"/>
    </row>
    <row r="300" spans="1:10" x14ac:dyDescent="0.3">
      <c r="A300" s="6"/>
      <c r="B300" s="6"/>
      <c r="C300" s="6"/>
      <c r="D300" s="7"/>
      <c r="E300" s="7"/>
      <c r="F300" s="6"/>
      <c r="G300" s="6"/>
      <c r="H300" s="6"/>
      <c r="I300" s="7"/>
    </row>
    <row r="301" spans="1:10" x14ac:dyDescent="0.3">
      <c r="A301" s="6"/>
      <c r="B301" s="6"/>
      <c r="C301" s="6"/>
      <c r="D301" s="7"/>
      <c r="E301" s="7"/>
      <c r="F301" s="6"/>
      <c r="G301" s="6"/>
      <c r="H301" s="6"/>
      <c r="I301" s="7"/>
    </row>
    <row r="302" spans="1:10" x14ac:dyDescent="0.3">
      <c r="A302" s="6"/>
      <c r="B302" s="6"/>
      <c r="C302" s="6"/>
      <c r="D302" s="7"/>
      <c r="E302" s="7"/>
      <c r="F302" s="6"/>
      <c r="G302" s="6"/>
      <c r="H302" s="6"/>
      <c r="I302" s="7"/>
    </row>
    <row r="303" spans="1:10" x14ac:dyDescent="0.3">
      <c r="A303" s="6"/>
      <c r="B303" s="6"/>
      <c r="C303" s="6"/>
      <c r="D303" s="7"/>
      <c r="E303" s="7"/>
      <c r="F303" s="6"/>
      <c r="G303" s="6"/>
      <c r="H303" s="6"/>
      <c r="I303" s="7"/>
    </row>
    <row r="304" spans="1:10" x14ac:dyDescent="0.3">
      <c r="A304" s="6"/>
      <c r="B304" s="6"/>
      <c r="C304" s="6"/>
      <c r="D304" s="7"/>
      <c r="E304" s="7"/>
      <c r="F304" s="6"/>
      <c r="G304" s="6"/>
      <c r="H304" s="6"/>
      <c r="I304" s="7"/>
    </row>
    <row r="305" spans="1:9" x14ac:dyDescent="0.3">
      <c r="A305" s="6"/>
      <c r="B305" s="6"/>
      <c r="C305" s="6"/>
      <c r="D305" s="7"/>
      <c r="E305" s="7"/>
      <c r="F305" s="6"/>
      <c r="G305" s="6"/>
      <c r="H305" s="6"/>
      <c r="I305" s="7"/>
    </row>
    <row r="306" spans="1:9" x14ac:dyDescent="0.3">
      <c r="A306" s="6"/>
      <c r="B306" s="6"/>
      <c r="C306" s="6"/>
      <c r="D306" s="7"/>
      <c r="E306" s="7"/>
      <c r="F306" s="6"/>
      <c r="G306" s="6"/>
      <c r="H306" s="6"/>
      <c r="I306" s="7"/>
    </row>
    <row r="307" spans="1:9" x14ac:dyDescent="0.3">
      <c r="A307" s="6"/>
      <c r="B307" s="6"/>
      <c r="C307" s="6"/>
      <c r="D307" s="7"/>
      <c r="E307" s="7"/>
      <c r="F307" s="6"/>
      <c r="G307" s="6"/>
      <c r="H307" s="6"/>
      <c r="I307" s="7"/>
    </row>
    <row r="308" spans="1:9" x14ac:dyDescent="0.3">
      <c r="A308" s="6"/>
      <c r="B308" s="6"/>
      <c r="C308" s="6"/>
      <c r="D308" s="7"/>
      <c r="E308" s="7"/>
      <c r="F308" s="6"/>
      <c r="G308" s="6"/>
      <c r="H308" s="6"/>
      <c r="I308" s="7"/>
    </row>
    <row r="309" spans="1:9" x14ac:dyDescent="0.3">
      <c r="A309" s="6"/>
      <c r="B309" s="6"/>
      <c r="C309" s="6"/>
      <c r="D309" s="7"/>
      <c r="E309" s="7"/>
      <c r="F309" s="6"/>
      <c r="G309" s="6"/>
      <c r="H309" s="6"/>
      <c r="I309" s="7"/>
    </row>
    <row r="310" spans="1:9" x14ac:dyDescent="0.3">
      <c r="A310" s="6"/>
      <c r="B310" s="6"/>
      <c r="C310" s="6"/>
      <c r="D310" s="7"/>
      <c r="E310" s="7"/>
      <c r="F310" s="6"/>
      <c r="G310" s="6"/>
      <c r="H310" s="6"/>
      <c r="I310" s="7"/>
    </row>
    <row r="311" spans="1:9" x14ac:dyDescent="0.3">
      <c r="A311" s="6"/>
      <c r="B311" s="6"/>
      <c r="C311" s="6"/>
      <c r="D311" s="7"/>
      <c r="E311" s="7"/>
      <c r="F311" s="6"/>
      <c r="G311" s="6"/>
      <c r="H311" s="6"/>
      <c r="I311" s="7"/>
    </row>
    <row r="312" spans="1:9" x14ac:dyDescent="0.3">
      <c r="A312" s="6"/>
      <c r="B312" s="6"/>
      <c r="C312" s="6"/>
      <c r="D312" s="7"/>
      <c r="E312" s="7"/>
      <c r="F312" s="6"/>
      <c r="G312" s="6"/>
      <c r="H312" s="6"/>
      <c r="I312" s="7"/>
    </row>
    <row r="313" spans="1:9" x14ac:dyDescent="0.3">
      <c r="A313" s="6"/>
      <c r="B313" s="6"/>
      <c r="C313" s="6"/>
      <c r="D313" s="7"/>
      <c r="E313" s="7"/>
      <c r="F313" s="6"/>
      <c r="G313" s="6"/>
      <c r="H313" s="6"/>
      <c r="I313" s="7"/>
    </row>
    <row r="314" spans="1:9" x14ac:dyDescent="0.3">
      <c r="A314" s="6"/>
      <c r="B314" s="6"/>
      <c r="C314" s="6"/>
      <c r="D314" s="7"/>
      <c r="E314" s="7"/>
      <c r="F314" s="6"/>
      <c r="G314" s="6"/>
      <c r="H314" s="6"/>
      <c r="I314" s="7"/>
    </row>
    <row r="315" spans="1:9" x14ac:dyDescent="0.3">
      <c r="A315" s="6"/>
      <c r="B315" s="6"/>
      <c r="C315" s="6"/>
      <c r="D315" s="7"/>
      <c r="E315" s="7"/>
      <c r="F315" s="6"/>
      <c r="G315" s="6"/>
      <c r="H315" s="6"/>
      <c r="I315" s="7"/>
    </row>
    <row r="316" spans="1:9" x14ac:dyDescent="0.3">
      <c r="A316" s="6"/>
      <c r="B316" s="6"/>
      <c r="C316" s="6"/>
      <c r="D316" s="7"/>
      <c r="E316" s="7"/>
      <c r="F316" s="6"/>
      <c r="G316" s="6"/>
      <c r="H316" s="6"/>
      <c r="I316" s="7"/>
    </row>
    <row r="317" spans="1:9" x14ac:dyDescent="0.3">
      <c r="A317" s="6"/>
      <c r="B317" s="6"/>
      <c r="C317" s="6"/>
      <c r="D317" s="7"/>
      <c r="E317" s="7"/>
      <c r="F317" s="6"/>
      <c r="G317" s="6"/>
      <c r="H317" s="6"/>
      <c r="I317" s="7"/>
    </row>
    <row r="318" spans="1:9" x14ac:dyDescent="0.3">
      <c r="A318" s="6"/>
      <c r="B318" s="6"/>
      <c r="C318" s="6"/>
      <c r="D318" s="7"/>
      <c r="E318" s="7"/>
      <c r="F318" s="6"/>
      <c r="G318" s="6"/>
      <c r="H318" s="6"/>
      <c r="I318" s="7"/>
    </row>
    <row r="319" spans="1:9" x14ac:dyDescent="0.3">
      <c r="A319" s="6"/>
      <c r="B319" s="6"/>
      <c r="C319" s="6"/>
      <c r="D319" s="7"/>
      <c r="E319" s="7"/>
      <c r="F319" s="6"/>
      <c r="G319" s="6"/>
      <c r="H319" s="6"/>
      <c r="I319" s="7"/>
    </row>
    <row r="320" spans="1:9" x14ac:dyDescent="0.3">
      <c r="A320" s="6"/>
      <c r="B320" s="6"/>
      <c r="C320" s="6"/>
      <c r="D320" s="7"/>
      <c r="E320" s="7"/>
      <c r="F320" s="6"/>
      <c r="G320" s="6"/>
      <c r="H320" s="6"/>
      <c r="I320" s="7"/>
    </row>
    <row r="321" spans="1:9" x14ac:dyDescent="0.3">
      <c r="A321" s="6"/>
      <c r="B321" s="6"/>
      <c r="C321" s="6"/>
      <c r="D321" s="7"/>
      <c r="E321" s="7"/>
      <c r="F321" s="6"/>
      <c r="G321" s="6"/>
      <c r="H321" s="6"/>
      <c r="I321" s="7"/>
    </row>
    <row r="322" spans="1:9" x14ac:dyDescent="0.3">
      <c r="A322" s="6"/>
      <c r="B322" s="6"/>
      <c r="C322" s="6"/>
      <c r="D322" s="7"/>
      <c r="E322" s="7"/>
      <c r="F322" s="6"/>
      <c r="G322" s="6"/>
      <c r="H322" s="6"/>
      <c r="I322" s="7"/>
    </row>
    <row r="323" spans="1:9" x14ac:dyDescent="0.3">
      <c r="A323" s="6"/>
      <c r="B323" s="6"/>
      <c r="C323" s="6"/>
      <c r="D323" s="7"/>
      <c r="E323" s="7"/>
      <c r="F323" s="6"/>
      <c r="G323" s="6"/>
      <c r="H323" s="6"/>
      <c r="I323" s="7"/>
    </row>
    <row r="324" spans="1:9" x14ac:dyDescent="0.3">
      <c r="A324" s="6"/>
      <c r="B324" s="6"/>
      <c r="C324" s="6"/>
      <c r="D324" s="7"/>
      <c r="E324" s="7"/>
      <c r="F324" s="6"/>
      <c r="G324" s="6"/>
      <c r="H324" s="6"/>
      <c r="I324" s="7"/>
    </row>
    <row r="325" spans="1:9" x14ac:dyDescent="0.3">
      <c r="A325" s="6"/>
      <c r="B325" s="6"/>
      <c r="C325" s="6"/>
      <c r="D325" s="7"/>
      <c r="E325" s="7"/>
      <c r="F325" s="6"/>
      <c r="G325" s="6"/>
      <c r="H325" s="6"/>
      <c r="I325" s="7"/>
    </row>
    <row r="326" spans="1:9" x14ac:dyDescent="0.3">
      <c r="A326" s="6"/>
      <c r="B326" s="6"/>
      <c r="C326" s="6"/>
      <c r="D326" s="7"/>
      <c r="E326" s="7"/>
      <c r="F326" s="6"/>
      <c r="G326" s="6"/>
      <c r="H326" s="6"/>
      <c r="I326" s="7"/>
    </row>
    <row r="327" spans="1:9" x14ac:dyDescent="0.3">
      <c r="A327" s="6"/>
      <c r="B327" s="6"/>
      <c r="C327" s="6"/>
      <c r="D327" s="7"/>
      <c r="E327" s="7"/>
      <c r="F327" s="6"/>
      <c r="G327" s="6"/>
      <c r="H327" s="6"/>
      <c r="I327" s="7"/>
    </row>
    <row r="328" spans="1:9" x14ac:dyDescent="0.3">
      <c r="A328" s="6"/>
      <c r="B328" s="6"/>
      <c r="C328" s="6"/>
      <c r="D328" s="7"/>
      <c r="E328" s="7"/>
      <c r="F328" s="6"/>
      <c r="G328" s="6"/>
      <c r="H328" s="6"/>
      <c r="I328" s="7"/>
    </row>
    <row r="329" spans="1:9" x14ac:dyDescent="0.3">
      <c r="A329" s="6"/>
      <c r="B329" s="6"/>
      <c r="C329" s="6"/>
      <c r="D329" s="7"/>
      <c r="E329" s="7"/>
      <c r="F329" s="6"/>
      <c r="G329" s="6"/>
      <c r="H329" s="6"/>
      <c r="I329" s="7"/>
    </row>
    <row r="330" spans="1:9" x14ac:dyDescent="0.3">
      <c r="A330" s="6"/>
      <c r="B330" s="6"/>
      <c r="C330" s="6"/>
      <c r="D330" s="7"/>
      <c r="E330" s="7"/>
      <c r="F330" s="6"/>
      <c r="G330" s="6"/>
      <c r="H330" s="6"/>
      <c r="I330" s="7"/>
    </row>
  </sheetData>
  <autoFilter ref="A3:J295" xr:uid="{00000000-0009-0000-0000-000002000000}">
    <filterColumn colId="0">
      <filters>
        <filter val="경기남부청"/>
        <filter val="경기북부청"/>
      </filters>
    </filterColumn>
  </autoFilter>
  <mergeCells count="98">
    <mergeCell ref="B276:B280"/>
    <mergeCell ref="B258:B259"/>
    <mergeCell ref="B260:B262"/>
    <mergeCell ref="B263:B264"/>
    <mergeCell ref="B266:B267"/>
    <mergeCell ref="B269:B270"/>
    <mergeCell ref="B271:B272"/>
    <mergeCell ref="B151:B154"/>
    <mergeCell ref="I15:I20"/>
    <mergeCell ref="I38:I41"/>
    <mergeCell ref="J4:J41"/>
    <mergeCell ref="B4:B8"/>
    <mergeCell ref="B11:B14"/>
    <mergeCell ref="B15:B20"/>
    <mergeCell ref="B21:B25"/>
    <mergeCell ref="B26:B27"/>
    <mergeCell ref="B32:B33"/>
    <mergeCell ref="B34:B36"/>
    <mergeCell ref="B38:B41"/>
    <mergeCell ref="B132:B136"/>
    <mergeCell ref="B137:B138"/>
    <mergeCell ref="B139:B140"/>
    <mergeCell ref="B142:B143"/>
    <mergeCell ref="B145:B149"/>
    <mergeCell ref="B112:B115"/>
    <mergeCell ref="B117:B118"/>
    <mergeCell ref="B119:B120"/>
    <mergeCell ref="B123:B125"/>
    <mergeCell ref="B126:B131"/>
    <mergeCell ref="B45:B46"/>
    <mergeCell ref="B51:B52"/>
    <mergeCell ref="B42:B44"/>
    <mergeCell ref="B73:B78"/>
    <mergeCell ref="B79:B82"/>
    <mergeCell ref="B108:B109"/>
    <mergeCell ref="B281:B282"/>
    <mergeCell ref="B95:B96"/>
    <mergeCell ref="B54:B56"/>
    <mergeCell ref="B57:B65"/>
    <mergeCell ref="B68:B69"/>
    <mergeCell ref="B66:B67"/>
    <mergeCell ref="B192:B194"/>
    <mergeCell ref="B195:B196"/>
    <mergeCell ref="B197:B200"/>
    <mergeCell ref="B201:B202"/>
    <mergeCell ref="B214:B217"/>
    <mergeCell ref="B255:B257"/>
    <mergeCell ref="B206:B207"/>
    <mergeCell ref="B104:B107"/>
    <mergeCell ref="B204:B205"/>
    <mergeCell ref="B160:B161"/>
    <mergeCell ref="B162:B165"/>
    <mergeCell ref="B166:B168"/>
    <mergeCell ref="B219:B220"/>
    <mergeCell ref="B253:B254"/>
    <mergeCell ref="B209:B211"/>
    <mergeCell ref="B212:B213"/>
    <mergeCell ref="B169:B176"/>
    <mergeCell ref="B180:B185"/>
    <mergeCell ref="B186:B188"/>
    <mergeCell ref="B189:B191"/>
    <mergeCell ref="B292:B295"/>
    <mergeCell ref="B83:B85"/>
    <mergeCell ref="B91:B92"/>
    <mergeCell ref="B86:B90"/>
    <mergeCell ref="B221:B222"/>
    <mergeCell ref="B285:B286"/>
    <mergeCell ref="B101:B103"/>
    <mergeCell ref="B287:B288"/>
    <mergeCell ref="B283:B284"/>
    <mergeCell ref="B99:B100"/>
    <mergeCell ref="B228:B230"/>
    <mergeCell ref="B231:B236"/>
    <mergeCell ref="B237:B243"/>
    <mergeCell ref="B246:B247"/>
    <mergeCell ref="B248:B249"/>
    <mergeCell ref="B250:B252"/>
    <mergeCell ref="J42:J53"/>
    <mergeCell ref="J204:J218"/>
    <mergeCell ref="J169:J203"/>
    <mergeCell ref="J228:J257"/>
    <mergeCell ref="I137:I138"/>
    <mergeCell ref="I139:I140"/>
    <mergeCell ref="I142:I143"/>
    <mergeCell ref="I145:I149"/>
    <mergeCell ref="J112:J155"/>
    <mergeCell ref="J104:J110"/>
    <mergeCell ref="I162:I165"/>
    <mergeCell ref="J226:J227"/>
    <mergeCell ref="J290:J295"/>
    <mergeCell ref="J54:J72"/>
    <mergeCell ref="J73:J92"/>
    <mergeCell ref="J93:J96"/>
    <mergeCell ref="J97:J103"/>
    <mergeCell ref="J219:J225"/>
    <mergeCell ref="J258:J280"/>
    <mergeCell ref="J281:J289"/>
    <mergeCell ref="J156:J168"/>
  </mergeCells>
  <phoneticPr fontId="16" type="noConversion"/>
  <pageMargins left="0.74791663885116577" right="0.74791663885116577" top="0.98416668176651001" bottom="0.98416668176651001" header="0.51180553436279297" footer="0.51180553436279297"/>
  <pageSetup paperSize="9" scale="54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0000"/>
    <pageSetUpPr fitToPage="1"/>
  </sheetPr>
  <dimension ref="A1:K18"/>
  <sheetViews>
    <sheetView showGridLines="0" zoomScale="85" zoomScaleNormal="85" zoomScaleSheetLayoutView="75" workbookViewId="0">
      <pane xSplit="1" topLeftCell="B1" activePane="topRight" state="frozen"/>
      <selection pane="topRight" activeCell="E24" sqref="E24"/>
    </sheetView>
  </sheetViews>
  <sheetFormatPr defaultColWidth="8.75" defaultRowHeight="16.5" x14ac:dyDescent="0.3"/>
  <cols>
    <col min="1" max="1" width="15.75" style="2" customWidth="1"/>
    <col min="2" max="2" width="9" style="2" customWidth="1"/>
    <col min="3" max="3" width="19.75" style="2" bestFit="1" customWidth="1"/>
    <col min="4" max="4" width="29.25" style="5" customWidth="1"/>
    <col min="5" max="5" width="67.375" style="11" customWidth="1"/>
    <col min="6" max="6" width="9.125" style="2" bestFit="1" customWidth="1"/>
    <col min="7" max="7" width="9.75" style="2" bestFit="1" customWidth="1"/>
    <col min="8" max="8" width="43.5" style="2" bestFit="1" customWidth="1"/>
    <col min="9" max="9" width="33.5" style="11" customWidth="1"/>
    <col min="10" max="10" width="8.75" style="2"/>
    <col min="11" max="16384" width="8.75" style="27"/>
  </cols>
  <sheetData>
    <row r="1" spans="1:11" ht="45" customHeight="1" x14ac:dyDescent="0.3">
      <c r="A1" s="231" t="s">
        <v>1579</v>
      </c>
      <c r="B1" s="232"/>
      <c r="C1" s="232"/>
      <c r="D1" s="232"/>
      <c r="E1" s="233"/>
      <c r="F1" s="233"/>
      <c r="G1" s="233"/>
      <c r="H1" s="233"/>
      <c r="I1" s="233"/>
    </row>
    <row r="2" spans="1:11" x14ac:dyDescent="0.3">
      <c r="A2" s="29" t="s">
        <v>1051</v>
      </c>
      <c r="B2" s="30" t="s">
        <v>1037</v>
      </c>
      <c r="C2" s="30" t="s">
        <v>1022</v>
      </c>
      <c r="D2" s="30" t="s">
        <v>1039</v>
      </c>
      <c r="E2" s="30" t="s">
        <v>1095</v>
      </c>
      <c r="F2" s="30" t="s">
        <v>1133</v>
      </c>
      <c r="G2" s="30" t="s">
        <v>1091</v>
      </c>
      <c r="H2" s="30" t="s">
        <v>1089</v>
      </c>
      <c r="I2" s="30" t="s">
        <v>1063</v>
      </c>
      <c r="J2" s="31" t="s">
        <v>1057</v>
      </c>
    </row>
    <row r="3" spans="1:11" x14ac:dyDescent="0.3">
      <c r="A3" s="129"/>
      <c r="B3" s="123"/>
      <c r="C3" s="123"/>
      <c r="D3" s="123"/>
      <c r="E3" s="123"/>
      <c r="F3" s="123"/>
      <c r="G3" s="123"/>
      <c r="H3" s="123"/>
      <c r="I3" s="123"/>
      <c r="J3" s="124" t="s">
        <v>1058</v>
      </c>
      <c r="K3" s="3"/>
    </row>
    <row r="4" spans="1:11" s="2" customFormat="1" x14ac:dyDescent="0.3">
      <c r="A4" s="160" t="s">
        <v>922</v>
      </c>
      <c r="B4" s="160" t="s">
        <v>928</v>
      </c>
      <c r="C4" s="160" t="s">
        <v>1206</v>
      </c>
      <c r="D4" s="161" t="s">
        <v>546</v>
      </c>
      <c r="E4" s="161" t="s">
        <v>521</v>
      </c>
      <c r="F4" s="160">
        <v>5.5000000000000007E-2</v>
      </c>
      <c r="G4" s="160" t="s">
        <v>1059</v>
      </c>
      <c r="H4" s="162" t="s">
        <v>593</v>
      </c>
      <c r="I4" s="127" t="s">
        <v>1572</v>
      </c>
      <c r="J4" s="126" t="s">
        <v>1061</v>
      </c>
      <c r="K4" s="3"/>
    </row>
    <row r="5" spans="1:11" s="2" customFormat="1" x14ac:dyDescent="0.3">
      <c r="A5" s="128" t="s">
        <v>922</v>
      </c>
      <c r="B5" s="160" t="s">
        <v>908</v>
      </c>
      <c r="C5" s="160" t="s">
        <v>555</v>
      </c>
      <c r="D5" s="161" t="s">
        <v>1466</v>
      </c>
      <c r="E5" s="161" t="s">
        <v>1507</v>
      </c>
      <c r="F5" s="160">
        <v>0.14000000000000001</v>
      </c>
      <c r="G5" s="160" t="s">
        <v>1059</v>
      </c>
      <c r="H5" s="160" t="s">
        <v>1135</v>
      </c>
      <c r="I5" s="230" t="s">
        <v>193</v>
      </c>
      <c r="J5" s="126" t="s">
        <v>1062</v>
      </c>
      <c r="K5" s="3"/>
    </row>
    <row r="6" spans="1:11" s="2" customFormat="1" x14ac:dyDescent="0.3">
      <c r="A6" s="128" t="s">
        <v>922</v>
      </c>
      <c r="B6" s="234" t="s">
        <v>920</v>
      </c>
      <c r="C6" s="160" t="s">
        <v>554</v>
      </c>
      <c r="D6" s="161" t="s">
        <v>1468</v>
      </c>
      <c r="E6" s="161" t="s">
        <v>594</v>
      </c>
      <c r="F6" s="160">
        <v>0.25</v>
      </c>
      <c r="G6" s="160" t="s">
        <v>1059</v>
      </c>
      <c r="H6" s="160" t="s">
        <v>27</v>
      </c>
      <c r="I6" s="230"/>
      <c r="J6" s="126" t="s">
        <v>1062</v>
      </c>
      <c r="K6" s="3"/>
    </row>
    <row r="7" spans="1:11" s="2" customFormat="1" x14ac:dyDescent="0.3">
      <c r="A7" s="128" t="s">
        <v>922</v>
      </c>
      <c r="B7" s="234"/>
      <c r="C7" s="160" t="s">
        <v>556</v>
      </c>
      <c r="D7" s="161" t="s">
        <v>1469</v>
      </c>
      <c r="E7" s="161" t="s">
        <v>1467</v>
      </c>
      <c r="F7" s="160">
        <v>0.06</v>
      </c>
      <c r="G7" s="160" t="s">
        <v>1059</v>
      </c>
      <c r="H7" s="160" t="s">
        <v>27</v>
      </c>
      <c r="I7" s="230"/>
      <c r="J7" s="126" t="s">
        <v>1062</v>
      </c>
      <c r="K7" s="3"/>
    </row>
    <row r="8" spans="1:11" s="2" customFormat="1" x14ac:dyDescent="0.3">
      <c r="A8" s="128" t="s">
        <v>922</v>
      </c>
      <c r="B8" s="234"/>
      <c r="C8" s="160" t="s">
        <v>1565</v>
      </c>
      <c r="D8" s="161" t="s">
        <v>1471</v>
      </c>
      <c r="E8" s="161" t="s">
        <v>1564</v>
      </c>
      <c r="F8" s="160">
        <v>0.125</v>
      </c>
      <c r="G8" s="160" t="s">
        <v>1059</v>
      </c>
      <c r="H8" s="160" t="s">
        <v>27</v>
      </c>
      <c r="I8" s="230"/>
      <c r="J8" s="126" t="s">
        <v>1062</v>
      </c>
      <c r="K8" s="3"/>
    </row>
    <row r="9" spans="1:11" s="2" customFormat="1" x14ac:dyDescent="0.3">
      <c r="A9" s="128" t="s">
        <v>922</v>
      </c>
      <c r="B9" s="234"/>
      <c r="C9" s="160" t="s">
        <v>557</v>
      </c>
      <c r="D9" s="161" t="s">
        <v>1470</v>
      </c>
      <c r="E9" s="161" t="s">
        <v>1563</v>
      </c>
      <c r="F9" s="160">
        <v>0.3</v>
      </c>
      <c r="G9" s="160" t="s">
        <v>1056</v>
      </c>
      <c r="H9" s="160" t="s">
        <v>27</v>
      </c>
      <c r="I9" s="230"/>
      <c r="J9" s="126" t="s">
        <v>1062</v>
      </c>
      <c r="K9" s="3"/>
    </row>
    <row r="10" spans="1:11" x14ac:dyDescent="0.3">
      <c r="A10" s="128" t="s">
        <v>922</v>
      </c>
      <c r="B10" s="234" t="s">
        <v>911</v>
      </c>
      <c r="C10" s="160" t="s">
        <v>204</v>
      </c>
      <c r="D10" s="161" t="s">
        <v>514</v>
      </c>
      <c r="E10" s="237" t="s">
        <v>655</v>
      </c>
      <c r="F10" s="237">
        <v>7.0000000000000007E-2</v>
      </c>
      <c r="G10" s="237" t="s">
        <v>1059</v>
      </c>
      <c r="H10" s="234" t="s">
        <v>1135</v>
      </c>
      <c r="I10" s="230" t="s">
        <v>1601</v>
      </c>
      <c r="J10" s="130" t="s">
        <v>1062</v>
      </c>
    </row>
    <row r="11" spans="1:11" x14ac:dyDescent="0.3">
      <c r="A11" s="128" t="s">
        <v>922</v>
      </c>
      <c r="B11" s="234"/>
      <c r="C11" s="160" t="s">
        <v>203</v>
      </c>
      <c r="D11" s="161" t="s">
        <v>1593</v>
      </c>
      <c r="E11" s="237"/>
      <c r="F11" s="237"/>
      <c r="G11" s="237"/>
      <c r="H11" s="234"/>
      <c r="I11" s="230"/>
      <c r="J11" s="130" t="s">
        <v>1062</v>
      </c>
    </row>
    <row r="12" spans="1:11" x14ac:dyDescent="0.3">
      <c r="A12" s="128" t="s">
        <v>922</v>
      </c>
      <c r="B12" s="234"/>
      <c r="C12" s="160" t="s">
        <v>1597</v>
      </c>
      <c r="D12" s="161" t="s">
        <v>1592</v>
      </c>
      <c r="E12" s="237"/>
      <c r="F12" s="237"/>
      <c r="G12" s="237"/>
      <c r="H12" s="234"/>
      <c r="I12" s="230"/>
      <c r="J12" s="130" t="s">
        <v>1062</v>
      </c>
    </row>
    <row r="13" spans="1:11" x14ac:dyDescent="0.3">
      <c r="A13" s="128" t="s">
        <v>922</v>
      </c>
      <c r="B13" s="234"/>
      <c r="C13" s="160" t="s">
        <v>1596</v>
      </c>
      <c r="D13" s="161" t="s">
        <v>1594</v>
      </c>
      <c r="E13" s="237"/>
      <c r="F13" s="237"/>
      <c r="G13" s="237"/>
      <c r="H13" s="234"/>
      <c r="I13" s="230"/>
      <c r="J13" s="130" t="s">
        <v>1062</v>
      </c>
    </row>
    <row r="14" spans="1:11" s="2" customFormat="1" ht="49.5" x14ac:dyDescent="0.3">
      <c r="A14" s="128" t="s">
        <v>912</v>
      </c>
      <c r="B14" s="128" t="s">
        <v>972</v>
      </c>
      <c r="C14" s="128" t="s">
        <v>1364</v>
      </c>
      <c r="D14" s="163" t="s">
        <v>828</v>
      </c>
      <c r="E14" s="163" t="s">
        <v>418</v>
      </c>
      <c r="F14" s="128">
        <v>0.2</v>
      </c>
      <c r="G14" s="128" t="s">
        <v>1056</v>
      </c>
      <c r="H14" s="128" t="s">
        <v>636</v>
      </c>
      <c r="I14" s="125" t="s">
        <v>1575</v>
      </c>
      <c r="J14" s="130" t="s">
        <v>1062</v>
      </c>
      <c r="K14" s="27"/>
    </row>
    <row r="15" spans="1:11" s="2" customFormat="1" x14ac:dyDescent="0.3">
      <c r="A15" s="128" t="s">
        <v>925</v>
      </c>
      <c r="B15" s="235" t="s">
        <v>980</v>
      </c>
      <c r="C15" s="128" t="s">
        <v>1199</v>
      </c>
      <c r="D15" s="163" t="s">
        <v>84</v>
      </c>
      <c r="E15" s="163" t="s">
        <v>717</v>
      </c>
      <c r="F15" s="128">
        <v>0.4</v>
      </c>
      <c r="G15" s="128" t="s">
        <v>1056</v>
      </c>
      <c r="H15" s="128"/>
      <c r="I15" s="236" t="s">
        <v>560</v>
      </c>
      <c r="J15" s="126" t="s">
        <v>1062</v>
      </c>
      <c r="K15" s="3"/>
    </row>
    <row r="16" spans="1:11" s="2" customFormat="1" x14ac:dyDescent="0.3">
      <c r="A16" s="128" t="s">
        <v>925</v>
      </c>
      <c r="B16" s="235"/>
      <c r="C16" s="128" t="s">
        <v>1383</v>
      </c>
      <c r="D16" s="163" t="s">
        <v>471</v>
      </c>
      <c r="E16" s="163" t="s">
        <v>32</v>
      </c>
      <c r="F16" s="128">
        <v>0.3</v>
      </c>
      <c r="G16" s="128" t="s">
        <v>1056</v>
      </c>
      <c r="H16" s="128"/>
      <c r="I16" s="236"/>
      <c r="J16" s="126" t="s">
        <v>1062</v>
      </c>
      <c r="K16" s="3"/>
    </row>
    <row r="17" spans="1:11" x14ac:dyDescent="0.3">
      <c r="A17" s="128" t="s">
        <v>925</v>
      </c>
      <c r="B17" s="235"/>
      <c r="C17" s="128" t="s">
        <v>1157</v>
      </c>
      <c r="D17" s="163" t="s">
        <v>443</v>
      </c>
      <c r="E17" s="163" t="s">
        <v>411</v>
      </c>
      <c r="F17" s="128">
        <v>0.2</v>
      </c>
      <c r="G17" s="128" t="s">
        <v>1056</v>
      </c>
      <c r="H17" s="128"/>
      <c r="I17" s="236"/>
      <c r="J17" s="126" t="s">
        <v>1062</v>
      </c>
      <c r="K17" s="3"/>
    </row>
    <row r="18" spans="1:11" x14ac:dyDescent="0.3">
      <c r="A18" s="128" t="s">
        <v>925</v>
      </c>
      <c r="B18" s="235"/>
      <c r="C18" s="128" t="s">
        <v>1229</v>
      </c>
      <c r="D18" s="163" t="s">
        <v>157</v>
      </c>
      <c r="E18" s="163" t="s">
        <v>753</v>
      </c>
      <c r="F18" s="128">
        <v>0.3</v>
      </c>
      <c r="G18" s="128" t="s">
        <v>1056</v>
      </c>
      <c r="H18" s="128"/>
      <c r="I18" s="236"/>
      <c r="J18" s="126" t="s">
        <v>1062</v>
      </c>
      <c r="K18" s="3"/>
    </row>
  </sheetData>
  <autoFilter ref="A3:J3" xr:uid="{00000000-0009-0000-0000-000003000000}"/>
  <mergeCells count="11">
    <mergeCell ref="I10:I13"/>
    <mergeCell ref="A1:I1"/>
    <mergeCell ref="B6:B9"/>
    <mergeCell ref="B15:B18"/>
    <mergeCell ref="I15:I18"/>
    <mergeCell ref="I5:I9"/>
    <mergeCell ref="B10:B13"/>
    <mergeCell ref="E10:E13"/>
    <mergeCell ref="F10:F13"/>
    <mergeCell ref="G10:G13"/>
    <mergeCell ref="H10:H13"/>
  </mergeCells>
  <phoneticPr fontId="16" type="noConversion"/>
  <pageMargins left="0.74791663885116577" right="0.74791663885116577" top="0.98416668176651001" bottom="0.98416668176651001" header="0.51180553436279297" footer="0.51180553436279297"/>
  <pageSetup paperSize="9" scale="4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통계 전통시장</vt:lpstr>
      <vt:lpstr>1.상시 전통시장</vt:lpstr>
      <vt:lpstr>2.한시</vt:lpstr>
      <vt:lpstr>3. 허용구간 폐지</vt:lpstr>
      <vt:lpstr>'1.상시 전통시장'!Print_Titles</vt:lpstr>
      <vt:lpstr>'2.한시'!Print_Titles</vt:lpstr>
      <vt:lpstr>'3. 허용구간 폐지'!Print_Titles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윤미순</dc:creator>
  <cp:lastModifiedBy>user</cp:lastModifiedBy>
  <cp:revision>146</cp:revision>
  <cp:lastPrinted>2026-01-29T08:13:53Z</cp:lastPrinted>
  <dcterms:created xsi:type="dcterms:W3CDTF">2020-02-19T06:18:14Z</dcterms:created>
  <dcterms:modified xsi:type="dcterms:W3CDTF">2026-02-02T11:39:54Z</dcterms:modified>
  <cp:version>1000.0100.01</cp:version>
</cp:coreProperties>
</file>