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11655" activeTab="1"/>
  </bookViews>
  <sheets>
    <sheet name="계열별 학원" sheetId="1" r:id="rId1"/>
    <sheet name="구별 학원" sheetId="2" r:id="rId2"/>
  </sheets>
  <calcPr calcId="152511"/>
</workbook>
</file>

<file path=xl/calcChain.xml><?xml version="1.0" encoding="utf-8"?>
<calcChain xmlns="http://schemas.openxmlformats.org/spreadsheetml/2006/main">
  <c r="J18" i="2"/>
  <c r="K18"/>
  <c r="L18"/>
  <c r="I18"/>
  <c r="I41" i="1" l="1"/>
  <c r="K41"/>
  <c r="J41"/>
  <c r="L78" i="2" l="1"/>
  <c r="K78"/>
  <c r="J78"/>
  <c r="I78"/>
  <c r="L63"/>
  <c r="K63"/>
  <c r="J63"/>
  <c r="I63"/>
  <c r="I6" s="1"/>
  <c r="L51"/>
  <c r="K51"/>
  <c r="J51"/>
  <c r="I51"/>
  <c r="L6"/>
  <c r="K6"/>
  <c r="J6" l="1"/>
  <c r="L78" i="1"/>
  <c r="K78"/>
  <c r="J78"/>
  <c r="L65"/>
  <c r="K65"/>
  <c r="J65"/>
  <c r="L54"/>
  <c r="K54"/>
  <c r="J54"/>
  <c r="L49"/>
  <c r="K49"/>
  <c r="J49"/>
  <c r="L41"/>
  <c r="J6" l="1"/>
  <c r="L6"/>
  <c r="K6"/>
  <c r="I78"/>
  <c r="I65"/>
  <c r="I54"/>
  <c r="I49"/>
  <c r="I6" l="1"/>
</calcChain>
</file>

<file path=xl/sharedStrings.xml><?xml version="1.0" encoding="utf-8"?>
<sst xmlns="http://schemas.openxmlformats.org/spreadsheetml/2006/main" count="984" uniqueCount="400">
  <si>
    <t>재능 Give! 교육 나눔!』참여 희망 학원 현황</t>
  </si>
  <si>
    <t>계</t>
    <phoneticPr fontId="2" type="noConversion"/>
  </si>
  <si>
    <t>고</t>
    <phoneticPr fontId="2" type="noConversion"/>
  </si>
  <si>
    <t>(1인기준)</t>
    <phoneticPr fontId="2" type="noConversion"/>
  </si>
  <si>
    <t>뉴최강영수</t>
    <phoneticPr fontId="2" type="noConversion"/>
  </si>
  <si>
    <t>보습</t>
    <phoneticPr fontId="2" type="noConversion"/>
  </si>
  <si>
    <t>김정경</t>
    <phoneticPr fontId="2" type="noConversion"/>
  </si>
  <si>
    <t>135-91-51025</t>
    <phoneticPr fontId="2" type="noConversion"/>
  </si>
  <si>
    <t>영.수</t>
    <phoneticPr fontId="2" type="noConversion"/>
  </si>
  <si>
    <t>"</t>
    <phoneticPr fontId="2" type="noConversion"/>
  </si>
  <si>
    <t>박종민</t>
    <phoneticPr fontId="2" type="noConversion"/>
  </si>
  <si>
    <t>135-90-85586</t>
    <phoneticPr fontId="2" type="noConversion"/>
  </si>
  <si>
    <t>영통구 영통동 958-1 드림피아빌딩 508호</t>
    <phoneticPr fontId="2" type="noConversion"/>
  </si>
  <si>
    <t>206-5155</t>
    <phoneticPr fontId="2" type="noConversion"/>
  </si>
  <si>
    <t>음악</t>
    <phoneticPr fontId="2" type="noConversion"/>
  </si>
  <si>
    <t>메타영수</t>
    <phoneticPr fontId="2" type="noConversion"/>
  </si>
  <si>
    <t>김미선</t>
    <phoneticPr fontId="2" type="noConversion"/>
  </si>
  <si>
    <t>135-95-07891</t>
    <phoneticPr fontId="2" type="noConversion"/>
  </si>
  <si>
    <t>장안구 월드컵로400  2층</t>
    <phoneticPr fontId="2" type="noConversion"/>
  </si>
  <si>
    <t>252-9901</t>
    <phoneticPr fontId="2" type="noConversion"/>
  </si>
  <si>
    <t>이근희</t>
    <phoneticPr fontId="2" type="noConversion"/>
  </si>
  <si>
    <t>영어</t>
    <phoneticPr fontId="2" type="noConversion"/>
  </si>
  <si>
    <t>수학</t>
    <phoneticPr fontId="2" type="noConversion"/>
  </si>
  <si>
    <t>695-90-00134</t>
    <phoneticPr fontId="2" type="noConversion"/>
  </si>
  <si>
    <t>영통구 이의동 1325-6 대림프라자4층</t>
    <phoneticPr fontId="2" type="noConversion"/>
  </si>
  <si>
    <t>257-0011</t>
    <phoneticPr fontId="2" type="noConversion"/>
  </si>
  <si>
    <t>이명희</t>
    <phoneticPr fontId="2" type="noConversion"/>
  </si>
  <si>
    <t>영통구 매탄동 172-173</t>
    <phoneticPr fontId="2" type="noConversion"/>
  </si>
  <si>
    <t>8013-6000</t>
    <phoneticPr fontId="2" type="noConversion"/>
  </si>
  <si>
    <t>수원정자해법수학</t>
    <phoneticPr fontId="2" type="noConversion"/>
  </si>
  <si>
    <t>서희라</t>
    <phoneticPr fontId="2" type="noConversion"/>
  </si>
  <si>
    <t>124-94-82345</t>
    <phoneticPr fontId="2" type="noConversion"/>
  </si>
  <si>
    <t>267-8815</t>
    <phoneticPr fontId="2" type="noConversion"/>
  </si>
  <si>
    <t>이기환</t>
    <phoneticPr fontId="2" type="noConversion"/>
  </si>
  <si>
    <t>124-92-24924</t>
    <phoneticPr fontId="2" type="noConversion"/>
  </si>
  <si>
    <t>권선구 권선동 1240 현대아파트상가3층</t>
    <phoneticPr fontId="2" type="noConversion"/>
  </si>
  <si>
    <t>224-5767</t>
    <phoneticPr fontId="2" type="noConversion"/>
  </si>
  <si>
    <t>백옥성</t>
    <phoneticPr fontId="2" type="noConversion"/>
  </si>
  <si>
    <t>124-95-17443</t>
    <phoneticPr fontId="2" type="noConversion"/>
  </si>
  <si>
    <t>팔달구 매산로3가 72-37</t>
    <phoneticPr fontId="2" type="noConversion"/>
  </si>
  <si>
    <t>242-0335</t>
    <phoneticPr fontId="2" type="noConversion"/>
  </si>
  <si>
    <t>267-1131</t>
    <phoneticPr fontId="2" type="noConversion"/>
  </si>
  <si>
    <t>조영희</t>
    <phoneticPr fontId="2" type="noConversion"/>
  </si>
  <si>
    <t>135-91-26906</t>
    <phoneticPr fontId="2" type="noConversion"/>
  </si>
  <si>
    <t>장안구 천천동 527-1 롯데프라자501호</t>
    <phoneticPr fontId="2" type="noConversion"/>
  </si>
  <si>
    <t>269-1536</t>
    <phoneticPr fontId="2" type="noConversion"/>
  </si>
  <si>
    <t>미술</t>
    <phoneticPr fontId="2" type="noConversion"/>
  </si>
  <si>
    <t>124-90-69704</t>
    <phoneticPr fontId="2" type="noConversion"/>
  </si>
  <si>
    <t>257-5091</t>
    <phoneticPr fontId="2" type="noConversion"/>
  </si>
  <si>
    <t>기술</t>
    <phoneticPr fontId="2" type="noConversion"/>
  </si>
  <si>
    <t>670-91-00127</t>
    <phoneticPr fontId="2" type="noConversion"/>
  </si>
  <si>
    <t>영통구 웰빙타운로49번길36 402호</t>
    <phoneticPr fontId="2" type="noConversion"/>
  </si>
  <si>
    <t>214-5033</t>
    <phoneticPr fontId="2" type="noConversion"/>
  </si>
  <si>
    <t>124-91-21240</t>
  </si>
  <si>
    <t>유연숙</t>
    <phoneticPr fontId="2" type="noConversion"/>
  </si>
  <si>
    <t>연번</t>
    <phoneticPr fontId="2" type="noConversion"/>
  </si>
  <si>
    <t>참    여    학    원</t>
    <phoneticPr fontId="2" type="noConversion"/>
  </si>
  <si>
    <t>지  원  내  용</t>
    <phoneticPr fontId="2" type="noConversion"/>
  </si>
  <si>
    <t>학원명</t>
    <phoneticPr fontId="2" type="noConversion"/>
  </si>
  <si>
    <t>구분</t>
    <phoneticPr fontId="2" type="noConversion"/>
  </si>
  <si>
    <t>대표자</t>
    <phoneticPr fontId="2" type="noConversion"/>
  </si>
  <si>
    <t>사업자번호</t>
    <phoneticPr fontId="2" type="noConversion"/>
  </si>
  <si>
    <t>주소</t>
    <phoneticPr fontId="2" type="noConversion"/>
  </si>
  <si>
    <t>전화번호</t>
    <phoneticPr fontId="2" type="noConversion"/>
  </si>
  <si>
    <t>수강과목</t>
    <phoneticPr fontId="2" type="noConversion"/>
  </si>
  <si>
    <t>수 강 가 능 인 원</t>
    <phoneticPr fontId="2" type="noConversion"/>
  </si>
  <si>
    <t>수강료(원)</t>
    <phoneticPr fontId="2" type="noConversion"/>
  </si>
  <si>
    <t>계</t>
    <phoneticPr fontId="2" type="noConversion"/>
  </si>
  <si>
    <t>초</t>
    <phoneticPr fontId="2" type="noConversion"/>
  </si>
  <si>
    <t xml:space="preserve">중 </t>
    <phoneticPr fontId="2" type="noConversion"/>
  </si>
  <si>
    <t>장안구 송죽동 73 현광프라자 401호</t>
    <phoneticPr fontId="2" type="noConversion"/>
  </si>
  <si>
    <t>258-1605</t>
    <phoneticPr fontId="2" type="noConversion"/>
  </si>
  <si>
    <t>영.수</t>
    <phoneticPr fontId="2" type="noConversion"/>
  </si>
  <si>
    <t>음악</t>
    <phoneticPr fontId="2" type="noConversion"/>
  </si>
  <si>
    <t>"</t>
    <phoneticPr fontId="2" type="noConversion"/>
  </si>
  <si>
    <t>영.수</t>
    <phoneticPr fontId="2" type="noConversion"/>
  </si>
  <si>
    <t>수학</t>
    <phoneticPr fontId="2" type="noConversion"/>
  </si>
  <si>
    <t>새론학원고등관</t>
    <phoneticPr fontId="2" type="noConversion"/>
  </si>
  <si>
    <t>395-95-00151</t>
    <phoneticPr fontId="2" type="noConversion"/>
  </si>
  <si>
    <t>영통구 이의동 1325-6 대림프라자2층</t>
    <phoneticPr fontId="2" type="noConversion"/>
  </si>
  <si>
    <t>257-0011</t>
    <phoneticPr fontId="2" type="noConversion"/>
  </si>
  <si>
    <t>국.영.수</t>
    <phoneticPr fontId="2" type="noConversion"/>
  </si>
  <si>
    <t>새론학원중등관</t>
    <phoneticPr fontId="2" type="noConversion"/>
  </si>
  <si>
    <t>237-95-00200</t>
    <phoneticPr fontId="2" type="noConversion"/>
  </si>
  <si>
    <t>영통구 이의동 1325-5 NS코오빌딩2층</t>
    <phoneticPr fontId="2" type="noConversion"/>
  </si>
  <si>
    <t>257-0033</t>
    <phoneticPr fontId="2" type="noConversion"/>
  </si>
  <si>
    <t>수원메가스터디</t>
    <phoneticPr fontId="2" type="noConversion"/>
  </si>
  <si>
    <t>김기주</t>
    <phoneticPr fontId="2" type="noConversion"/>
  </si>
  <si>
    <t>124-87-06470</t>
    <phoneticPr fontId="2" type="noConversion"/>
  </si>
  <si>
    <t>권선구 권광로 90</t>
    <phoneticPr fontId="2" type="noConversion"/>
  </si>
  <si>
    <t>222-6222</t>
    <phoneticPr fontId="2" type="noConversion"/>
  </si>
  <si>
    <t>124-92-24924</t>
    <phoneticPr fontId="2" type="noConversion"/>
  </si>
  <si>
    <t>최강논술</t>
    <phoneticPr fontId="2" type="noConversion"/>
  </si>
  <si>
    <t>최영신</t>
    <phoneticPr fontId="2" type="noConversion"/>
  </si>
  <si>
    <t>628-95-00105</t>
    <phoneticPr fontId="2" type="noConversion"/>
  </si>
  <si>
    <t>논술</t>
    <phoneticPr fontId="2" type="noConversion"/>
  </si>
  <si>
    <t>화서해법자하연</t>
    <phoneticPr fontId="2" type="noConversion"/>
  </si>
  <si>
    <t>정경숙</t>
    <phoneticPr fontId="2" type="noConversion"/>
  </si>
  <si>
    <t>124-92-79002</t>
    <phoneticPr fontId="2" type="noConversion"/>
  </si>
  <si>
    <t xml:space="preserve">팔달구 화서2동 725-5 </t>
    <phoneticPr fontId="2" type="noConversion"/>
  </si>
  <si>
    <t>298-0330</t>
    <phoneticPr fontId="2" type="noConversion"/>
  </si>
  <si>
    <t>동수원호우와자명</t>
    <phoneticPr fontId="2" type="noConversion"/>
  </si>
  <si>
    <t>미술</t>
    <phoneticPr fontId="2" type="noConversion"/>
  </si>
  <si>
    <t>박종관</t>
    <phoneticPr fontId="2" type="noConversion"/>
  </si>
  <si>
    <t>135-91-75203</t>
    <phoneticPr fontId="2" type="noConversion"/>
  </si>
  <si>
    <t xml:space="preserve">영통구 매탄동 102-4 덕성빌딩 </t>
    <phoneticPr fontId="2" type="noConversion"/>
  </si>
  <si>
    <t>212-0977</t>
    <phoneticPr fontId="2" type="noConversion"/>
  </si>
  <si>
    <t>애니매직</t>
    <phoneticPr fontId="2" type="noConversion"/>
  </si>
  <si>
    <t>심명섭</t>
    <phoneticPr fontId="2" type="noConversion"/>
  </si>
  <si>
    <t>124-92-33836</t>
    <phoneticPr fontId="2" type="noConversion"/>
  </si>
  <si>
    <t>영통구 매탄2동 102-4 덕성빌딩</t>
    <phoneticPr fontId="2" type="noConversion"/>
  </si>
  <si>
    <t>254-9341</t>
    <phoneticPr fontId="2" type="noConversion"/>
  </si>
  <si>
    <t>입시미술</t>
    <phoneticPr fontId="2" type="noConversion"/>
  </si>
  <si>
    <t>기술</t>
    <phoneticPr fontId="2" type="noConversion"/>
  </si>
  <si>
    <t>서수원아이티직업전문</t>
    <phoneticPr fontId="2" type="noConversion"/>
  </si>
  <si>
    <t>하행미</t>
    <phoneticPr fontId="2" type="noConversion"/>
  </si>
  <si>
    <t>124-95-15464</t>
    <phoneticPr fontId="2" type="noConversion"/>
  </si>
  <si>
    <t>권선구 권선구 고색동 49-20  5층</t>
    <phoneticPr fontId="2" type="noConversion"/>
  </si>
  <si>
    <t>295-5544</t>
    <phoneticPr fontId="2" type="noConversion"/>
  </si>
  <si>
    <t>전산</t>
    <phoneticPr fontId="2" type="noConversion"/>
  </si>
  <si>
    <t>한양요리학원</t>
    <phoneticPr fontId="2" type="noConversion"/>
  </si>
  <si>
    <t>박혜영</t>
    <phoneticPr fontId="2" type="noConversion"/>
  </si>
  <si>
    <t>124-91-61602</t>
    <phoneticPr fontId="2" type="noConversion"/>
  </si>
  <si>
    <t>팔달구 매산로26번길 4층</t>
    <phoneticPr fontId="2" type="noConversion"/>
  </si>
  <si>
    <t>242-2550</t>
    <phoneticPr fontId="2" type="noConversion"/>
  </si>
  <si>
    <t>한식조리</t>
    <phoneticPr fontId="2" type="noConversion"/>
  </si>
  <si>
    <t>임은주무용</t>
    <phoneticPr fontId="2" type="noConversion"/>
  </si>
  <si>
    <t>무용</t>
    <phoneticPr fontId="2" type="noConversion"/>
  </si>
  <si>
    <t>임은주</t>
    <phoneticPr fontId="2" type="noConversion"/>
  </si>
  <si>
    <t>팔달구 화서2동 678-2  5층</t>
    <phoneticPr fontId="2" type="noConversion"/>
  </si>
  <si>
    <t>247-9973</t>
    <phoneticPr fontId="2" type="noConversion"/>
  </si>
  <si>
    <t>영통이화무용</t>
    <phoneticPr fontId="2" type="noConversion"/>
  </si>
  <si>
    <t>김문신</t>
    <phoneticPr fontId="2" type="noConversion"/>
  </si>
  <si>
    <t>135-91-81836</t>
    <phoneticPr fontId="2" type="noConversion"/>
  </si>
  <si>
    <t>영통동 998-5 센타프라자 610호</t>
    <phoneticPr fontId="2" type="noConversion"/>
  </si>
  <si>
    <t>205-2005</t>
    <phoneticPr fontId="2" type="noConversion"/>
  </si>
  <si>
    <t>경희실용음악학원</t>
    <phoneticPr fontId="2" type="noConversion"/>
  </si>
  <si>
    <t>정영철</t>
    <phoneticPr fontId="2" type="noConversion"/>
  </si>
  <si>
    <t>영통구 영통동 998-6 아셈프라자610호</t>
    <phoneticPr fontId="2" type="noConversion"/>
  </si>
  <si>
    <t>273-6443</t>
    <phoneticPr fontId="2" type="noConversion"/>
  </si>
  <si>
    <t>광교연세음악</t>
    <phoneticPr fontId="2" type="noConversion"/>
  </si>
  <si>
    <t>박세정</t>
    <phoneticPr fontId="2" type="noConversion"/>
  </si>
  <si>
    <t>피아노</t>
    <phoneticPr fontId="2" type="noConversion"/>
  </si>
  <si>
    <t>소래터음악</t>
    <phoneticPr fontId="2" type="noConversion"/>
  </si>
  <si>
    <t>배현진</t>
    <phoneticPr fontId="2" type="noConversion"/>
  </si>
  <si>
    <t>135-91-26841</t>
    <phoneticPr fontId="2" type="noConversion"/>
  </si>
  <si>
    <t>254-6796</t>
    <phoneticPr fontId="2" type="noConversion"/>
  </si>
  <si>
    <t>숙지피아노플룻</t>
    <phoneticPr fontId="2" type="noConversion"/>
  </si>
  <si>
    <t>김흥순</t>
    <phoneticPr fontId="2" type="noConversion"/>
  </si>
  <si>
    <t>팔달구 화서동 648 403호</t>
    <phoneticPr fontId="2" type="noConversion"/>
  </si>
  <si>
    <t>258-8330</t>
    <phoneticPr fontId="2" type="noConversion"/>
  </si>
  <si>
    <t>숲속음악</t>
    <phoneticPr fontId="2" type="noConversion"/>
  </si>
  <si>
    <t>김혜정</t>
    <phoneticPr fontId="2" type="noConversion"/>
  </si>
  <si>
    <t>135-91-71022</t>
    <phoneticPr fontId="2" type="noConversion"/>
  </si>
  <si>
    <t>장안구 정자동 876-8 대일프라자602호</t>
    <phoneticPr fontId="2" type="noConversion"/>
  </si>
  <si>
    <t>269-3733</t>
    <phoneticPr fontId="2" type="noConversion"/>
  </si>
  <si>
    <t>시향과 아이뜰</t>
    <phoneticPr fontId="2" type="noConversion"/>
  </si>
  <si>
    <t>박금옥</t>
    <phoneticPr fontId="2" type="noConversion"/>
  </si>
  <si>
    <t>영통구 원천동 549-2</t>
    <phoneticPr fontId="2" type="noConversion"/>
  </si>
  <si>
    <t>216-0025</t>
    <phoneticPr fontId="2" type="noConversion"/>
  </si>
  <si>
    <t>영통비엔나</t>
    <phoneticPr fontId="2" type="noConversion"/>
  </si>
  <si>
    <t>김상준</t>
    <phoneticPr fontId="2" type="noConversion"/>
  </si>
  <si>
    <t>영통구 영통동 955-5</t>
    <phoneticPr fontId="2" type="noConversion"/>
  </si>
  <si>
    <t>203-0014</t>
    <phoneticPr fontId="2" type="noConversion"/>
  </si>
  <si>
    <t>주영음악</t>
    <phoneticPr fontId="2" type="noConversion"/>
  </si>
  <si>
    <t>이경희</t>
    <phoneticPr fontId="2" type="noConversion"/>
  </si>
  <si>
    <t>권선구 고색동 74-78</t>
    <phoneticPr fontId="2" type="noConversion"/>
  </si>
  <si>
    <t>296-6879</t>
    <phoneticPr fontId="2" type="noConversion"/>
  </si>
  <si>
    <t>해피드림음악</t>
    <phoneticPr fontId="2" type="noConversion"/>
  </si>
  <si>
    <t>한윤희</t>
    <phoneticPr fontId="2" type="noConversion"/>
  </si>
  <si>
    <t>124-91-51837</t>
    <phoneticPr fontId="2" type="noConversion"/>
  </si>
  <si>
    <t>영통구 망포동 386 센트럴타워201호</t>
    <phoneticPr fontId="2" type="noConversion"/>
  </si>
  <si>
    <t>215-2658</t>
    <phoneticPr fontId="2" type="noConversion"/>
  </si>
  <si>
    <t>혜원음악</t>
    <phoneticPr fontId="2" type="noConversion"/>
  </si>
  <si>
    <t>유연숙</t>
    <phoneticPr fontId="2" type="noConversion"/>
  </si>
  <si>
    <t>124-94-41058</t>
    <phoneticPr fontId="2" type="noConversion"/>
  </si>
  <si>
    <t>권선구 권선동 1323 쎄미트빌아파트상가 202호</t>
    <phoneticPr fontId="2" type="noConversion"/>
  </si>
  <si>
    <t>236-0723</t>
    <phoneticPr fontId="2" type="noConversion"/>
  </si>
  <si>
    <t>12개</t>
    <phoneticPr fontId="2" type="noConversion"/>
  </si>
  <si>
    <t>로봇영재과학</t>
    <phoneticPr fontId="2" type="noConversion"/>
  </si>
  <si>
    <t>과학</t>
    <phoneticPr fontId="2" type="noConversion"/>
  </si>
  <si>
    <t>영수</t>
    <phoneticPr fontId="2" type="noConversion"/>
  </si>
  <si>
    <t>비상아이비츠</t>
    <phoneticPr fontId="2" type="noConversion"/>
  </si>
  <si>
    <t>한미영</t>
    <phoneticPr fontId="2" type="noConversion"/>
  </si>
  <si>
    <t>124-94-93236</t>
    <phoneticPr fontId="2" type="noConversion"/>
  </si>
  <si>
    <t>팔달구 일월로 22번길 14, 4층</t>
    <phoneticPr fontId="2" type="noConversion"/>
  </si>
  <si>
    <t>246-0006</t>
    <phoneticPr fontId="2" type="noConversion"/>
  </si>
  <si>
    <t>셀파플러스전문</t>
    <phoneticPr fontId="2" type="noConversion"/>
  </si>
  <si>
    <t>장안구 천천동 만석로19번길 14-9 502호</t>
    <phoneticPr fontId="2" type="noConversion"/>
  </si>
  <si>
    <t>새론학원</t>
    <phoneticPr fontId="2" type="noConversion"/>
  </si>
  <si>
    <t>㈜새론학원</t>
    <phoneticPr fontId="2" type="noConversion"/>
  </si>
  <si>
    <t>213-3005</t>
    <phoneticPr fontId="2" type="noConversion"/>
  </si>
  <si>
    <t>새론프리미엄관</t>
    <phoneticPr fontId="2" type="noConversion"/>
  </si>
  <si>
    <t>"</t>
    <phoneticPr fontId="2" type="noConversion"/>
  </si>
  <si>
    <t>영통구 예듀타운로23, 204호</t>
    <phoneticPr fontId="2" type="noConversion"/>
  </si>
  <si>
    <t>강예슬</t>
    <phoneticPr fontId="2" type="noConversion"/>
  </si>
  <si>
    <t>765-91-00162</t>
    <phoneticPr fontId="2" type="noConversion"/>
  </si>
  <si>
    <t>영통구 광교중앙로 266번길30, 302호</t>
    <phoneticPr fontId="2" type="noConversion"/>
  </si>
  <si>
    <t>214-3700</t>
    <phoneticPr fontId="2" type="noConversion"/>
  </si>
  <si>
    <t>수학의품격광교본원</t>
    <phoneticPr fontId="2" type="noConversion"/>
  </si>
  <si>
    <t>수학의품격화서분원</t>
    <phoneticPr fontId="2" type="noConversion"/>
  </si>
  <si>
    <t>687-96-00381</t>
    <phoneticPr fontId="2" type="noConversion"/>
  </si>
  <si>
    <t>팔달구 수성로244번길25, 203동202호</t>
    <phoneticPr fontId="2" type="noConversion"/>
  </si>
  <si>
    <t>257-3700</t>
    <phoneticPr fontId="2" type="noConversion"/>
  </si>
  <si>
    <t>숲길학원</t>
    <phoneticPr fontId="2" type="noConversion"/>
  </si>
  <si>
    <t>박승환</t>
    <phoneticPr fontId="2" type="noConversion"/>
  </si>
  <si>
    <t>724-95-00236</t>
    <phoneticPr fontId="2" type="noConversion"/>
  </si>
  <si>
    <t>권선구 권선동 1046번지 3층</t>
    <phoneticPr fontId="2" type="noConversion"/>
  </si>
  <si>
    <t>221-8787</t>
    <phoneticPr fontId="2" type="noConversion"/>
  </si>
  <si>
    <t>영어의품격</t>
    <phoneticPr fontId="2" type="noConversion"/>
  </si>
  <si>
    <t>조규본</t>
    <phoneticPr fontId="2" type="noConversion"/>
  </si>
  <si>
    <t>703-93-00362</t>
    <phoneticPr fontId="2" type="noConversion"/>
  </si>
  <si>
    <t>영통구 광교중앙로 266번길 30, 303호</t>
    <phoneticPr fontId="2" type="noConversion"/>
  </si>
  <si>
    <t>214-3702</t>
    <phoneticPr fontId="2" type="noConversion"/>
  </si>
  <si>
    <t>영재사관보습</t>
    <phoneticPr fontId="2" type="noConversion"/>
  </si>
  <si>
    <t>이자경수학</t>
    <phoneticPr fontId="2" type="noConversion"/>
  </si>
  <si>
    <t>㈜자인</t>
    <phoneticPr fontId="2" type="noConversion"/>
  </si>
  <si>
    <t>권선구 세권로 222-3, 2층</t>
    <phoneticPr fontId="2" type="noConversion"/>
  </si>
  <si>
    <t>236-8558</t>
    <phoneticPr fontId="2" type="noConversion"/>
  </si>
  <si>
    <t>에듀퍼스트</t>
    <phoneticPr fontId="2" type="noConversion"/>
  </si>
  <si>
    <t xml:space="preserve">장안구 조원로 100-1 </t>
    <phoneticPr fontId="2" type="noConversion"/>
  </si>
  <si>
    <t>248-5447</t>
    <phoneticPr fontId="2" type="noConversion"/>
  </si>
  <si>
    <t>이알매쓰</t>
    <phoneticPr fontId="2" type="noConversion"/>
  </si>
  <si>
    <t>남수현</t>
    <phoneticPr fontId="2" type="noConversion"/>
  </si>
  <si>
    <t>169-90-00197</t>
    <phoneticPr fontId="2" type="noConversion"/>
  </si>
  <si>
    <t>영통구 동탄원천로 881번길 58, 403호</t>
    <phoneticPr fontId="2" type="noConversion"/>
  </si>
  <si>
    <t>211-5246</t>
    <phoneticPr fontId="2" type="noConversion"/>
  </si>
  <si>
    <t>이자경수학망포관</t>
    <phoneticPr fontId="2" type="noConversion"/>
  </si>
  <si>
    <t>795-81-00221</t>
    <phoneticPr fontId="2" type="noConversion"/>
  </si>
  <si>
    <t>영통구 영통로 107, 유림프라자401호</t>
    <phoneticPr fontId="2" type="noConversion"/>
  </si>
  <si>
    <t>231-8558</t>
    <phoneticPr fontId="2" type="noConversion"/>
  </si>
  <si>
    <t>영통구 매탄동 1267-7 중앙프라자 703호</t>
    <phoneticPr fontId="2" type="noConversion"/>
  </si>
  <si>
    <t>청운학원</t>
    <phoneticPr fontId="2" type="noConversion"/>
  </si>
  <si>
    <t>헤럴드어학원</t>
    <phoneticPr fontId="2" type="noConversion"/>
  </si>
  <si>
    <t>목우미술학원</t>
    <phoneticPr fontId="2" type="noConversion"/>
  </si>
  <si>
    <t>모민수</t>
    <phoneticPr fontId="2" type="noConversion"/>
  </si>
  <si>
    <t>124-92-83772</t>
    <phoneticPr fontId="2" type="noConversion"/>
  </si>
  <si>
    <t>팔달구 교동 136-4 , 3층</t>
    <phoneticPr fontId="2" type="noConversion"/>
  </si>
  <si>
    <t>237-3715</t>
    <phoneticPr fontId="2" type="noConversion"/>
  </si>
  <si>
    <t>입시미술의명문목우미술</t>
    <phoneticPr fontId="2" type="noConversion"/>
  </si>
  <si>
    <t>124-94-84023</t>
    <phoneticPr fontId="2" type="noConversion"/>
  </si>
  <si>
    <t>팔달구 인계동 1131, 선경리빙프라자2층</t>
    <phoneticPr fontId="2" type="noConversion"/>
  </si>
  <si>
    <t>226-3715</t>
    <phoneticPr fontId="2" type="noConversion"/>
  </si>
  <si>
    <t>정자동호우와자명</t>
    <phoneticPr fontId="2" type="noConversion"/>
  </si>
  <si>
    <t>135-92-22983</t>
    <phoneticPr fontId="2" type="noConversion"/>
  </si>
  <si>
    <t>장안구 대평로72, 5층</t>
    <phoneticPr fontId="2" type="noConversion"/>
  </si>
  <si>
    <t>271-2703</t>
    <phoneticPr fontId="2" type="noConversion"/>
  </si>
  <si>
    <t>초중등목우미술</t>
    <phoneticPr fontId="2" type="noConversion"/>
  </si>
  <si>
    <t>135-92-59229</t>
    <phoneticPr fontId="2" type="noConversion"/>
  </si>
  <si>
    <t>영통구 덕영대로 1693, 401호</t>
    <phoneticPr fontId="2" type="noConversion"/>
  </si>
  <si>
    <t>205-8124</t>
    <phoneticPr fontId="2" type="noConversion"/>
  </si>
  <si>
    <t>호우와자명미술</t>
    <phoneticPr fontId="2" type="noConversion"/>
  </si>
  <si>
    <t>박태균</t>
    <phoneticPr fontId="2" type="noConversion"/>
  </si>
  <si>
    <t>영통구 매탄동 1267-3 풍성프라자8층</t>
    <phoneticPr fontId="2" type="noConversion"/>
  </si>
  <si>
    <t>빌드윈알티용접</t>
    <phoneticPr fontId="2" type="noConversion"/>
  </si>
  <si>
    <t>김민규</t>
    <phoneticPr fontId="2" type="noConversion"/>
  </si>
  <si>
    <t>454-99-00327</t>
    <phoneticPr fontId="2" type="noConversion"/>
  </si>
  <si>
    <t>팔달구 매산로2가 59-4 5층</t>
    <phoneticPr fontId="2" type="noConversion"/>
  </si>
  <si>
    <t>255-6500</t>
    <phoneticPr fontId="2" type="noConversion"/>
  </si>
  <si>
    <t>수원화서박문각공인중개사</t>
    <phoneticPr fontId="2" type="noConversion"/>
  </si>
  <si>
    <t>우성희</t>
    <phoneticPr fontId="2" type="noConversion"/>
  </si>
  <si>
    <t>124-92-79870</t>
    <phoneticPr fontId="2" type="noConversion"/>
  </si>
  <si>
    <t>팔달구 화서동 644-1 풍성프라자1003호</t>
    <phoneticPr fontId="2" type="noConversion"/>
  </si>
  <si>
    <t>258-8900</t>
    <phoneticPr fontId="2" type="noConversion"/>
  </si>
  <si>
    <t>드럼</t>
    <phoneticPr fontId="2" type="noConversion"/>
  </si>
  <si>
    <t>뮤즈피아노전문</t>
    <phoneticPr fontId="2" type="noConversion"/>
  </si>
  <si>
    <t>김광숙</t>
    <phoneticPr fontId="2" type="noConversion"/>
  </si>
  <si>
    <t>135-91-28165</t>
    <phoneticPr fontId="2" type="noConversion"/>
  </si>
  <si>
    <t>팔달구 권광로 367, 5층</t>
    <phoneticPr fontId="2" type="noConversion"/>
  </si>
  <si>
    <t>213-9111</t>
    <phoneticPr fontId="2" type="noConversion"/>
  </si>
  <si>
    <t>솔페이지음악</t>
    <phoneticPr fontId="2" type="noConversion"/>
  </si>
  <si>
    <t>영통구 봉영로 1770번길 21</t>
    <phoneticPr fontId="2" type="noConversion"/>
  </si>
  <si>
    <t>203-2467</t>
    <phoneticPr fontId="2" type="noConversion"/>
  </si>
  <si>
    <t>오차원독서실</t>
    <phoneticPr fontId="2" type="noConversion"/>
  </si>
  <si>
    <t>김성수</t>
    <phoneticPr fontId="2" type="noConversion"/>
  </si>
  <si>
    <t>독서실</t>
    <phoneticPr fontId="2" type="noConversion"/>
  </si>
  <si>
    <t>135-91-94554</t>
    <phoneticPr fontId="2" type="noConversion"/>
  </si>
  <si>
    <t>영통구 몽영로 1763 한성프라자8층</t>
    <phoneticPr fontId="2" type="noConversion"/>
  </si>
  <si>
    <t>273-2888</t>
    <phoneticPr fontId="2" type="noConversion"/>
  </si>
  <si>
    <t>로지어학원</t>
    <phoneticPr fontId="2" type="noConversion"/>
  </si>
  <si>
    <t>허현숙</t>
    <phoneticPr fontId="2" type="noConversion"/>
  </si>
  <si>
    <t>135-92-36721</t>
    <phoneticPr fontId="2" type="noConversion"/>
  </si>
  <si>
    <t>영통구 도청로17번길8, 403호</t>
    <phoneticPr fontId="2" type="noConversion"/>
  </si>
  <si>
    <t>213-2505</t>
    <phoneticPr fontId="2" type="noConversion"/>
  </si>
  <si>
    <t>삼십팔인의수학파란학원</t>
    <phoneticPr fontId="2" type="noConversion"/>
  </si>
  <si>
    <t>변희창</t>
    <phoneticPr fontId="2" type="noConversion"/>
  </si>
  <si>
    <t>386-86-00970</t>
    <phoneticPr fontId="2" type="noConversion"/>
  </si>
  <si>
    <t>장안구 대평로 92번길 12-9    7,8층</t>
    <phoneticPr fontId="2" type="noConversion"/>
  </si>
  <si>
    <t>271-4400</t>
    <phoneticPr fontId="2" type="noConversion"/>
  </si>
  <si>
    <t>수학</t>
    <phoneticPr fontId="2" type="noConversion"/>
  </si>
  <si>
    <t>삼십팔인의수학생각학원</t>
    <phoneticPr fontId="2" type="noConversion"/>
  </si>
  <si>
    <t>320-88-00770</t>
    <phoneticPr fontId="2" type="noConversion"/>
  </si>
  <si>
    <t>장안구 대평로 80번길 9층</t>
    <phoneticPr fontId="2" type="noConversion"/>
  </si>
  <si>
    <t>해법중국어교숩소</t>
    <phoneticPr fontId="2" type="noConversion"/>
  </si>
  <si>
    <t>임화선</t>
    <phoneticPr fontId="2" type="noConversion"/>
  </si>
  <si>
    <t>영통구 망포동 378, 정석그린프라자603호</t>
    <phoneticPr fontId="2" type="noConversion"/>
  </si>
  <si>
    <t>206-1888</t>
    <phoneticPr fontId="2" type="noConversion"/>
  </si>
  <si>
    <t>중국어</t>
    <phoneticPr fontId="2" type="noConversion"/>
  </si>
  <si>
    <t>해법중국어신한자학원</t>
    <phoneticPr fontId="2" type="noConversion"/>
  </si>
  <si>
    <t>권호정</t>
    <phoneticPr fontId="2" type="noConversion"/>
  </si>
  <si>
    <t>장안구 정자동 395, 동신1차상가3층12호</t>
    <phoneticPr fontId="2" type="noConversion"/>
  </si>
  <si>
    <t>255-5125</t>
    <phoneticPr fontId="2" type="noConversion"/>
  </si>
  <si>
    <t>해법중국어광교학원</t>
    <phoneticPr fontId="2" type="noConversion"/>
  </si>
  <si>
    <t>김숙희</t>
    <phoneticPr fontId="2" type="noConversion"/>
  </si>
  <si>
    <t>영통구 이의동 1325-2 랜드빌딩301호</t>
    <phoneticPr fontId="2" type="noConversion"/>
  </si>
  <si>
    <t>206-0062</t>
    <phoneticPr fontId="2" type="noConversion"/>
  </si>
  <si>
    <t>124-48-28572</t>
    <phoneticPr fontId="2" type="noConversion"/>
  </si>
  <si>
    <t>해법중국어전문학원</t>
    <phoneticPr fontId="2" type="noConversion"/>
  </si>
  <si>
    <t>박휘윤</t>
    <phoneticPr fontId="2" type="noConversion"/>
  </si>
  <si>
    <t>영통구 이의동 1369-2, 국제프라자301호</t>
    <phoneticPr fontId="2" type="noConversion"/>
  </si>
  <si>
    <t>214-9982</t>
    <phoneticPr fontId="2" type="noConversion"/>
  </si>
  <si>
    <t>최강영수학원</t>
    <phoneticPr fontId="2" type="noConversion"/>
  </si>
  <si>
    <t>고진석</t>
    <phoneticPr fontId="2" type="noConversion"/>
  </si>
  <si>
    <t>124-91-97508</t>
    <phoneticPr fontId="2" type="noConversion"/>
  </si>
  <si>
    <t>권선구 권선동 1274번지 신동아대원상가2층</t>
    <phoneticPr fontId="2" type="noConversion"/>
  </si>
  <si>
    <t>223-8305</t>
    <phoneticPr fontId="2" type="noConversion"/>
  </si>
  <si>
    <t>영수</t>
    <phoneticPr fontId="2" type="noConversion"/>
  </si>
  <si>
    <t>호매실GGE영어전문교습</t>
    <phoneticPr fontId="2" type="noConversion"/>
  </si>
  <si>
    <t>최미애</t>
    <phoneticPr fontId="2" type="noConversion"/>
  </si>
  <si>
    <t>759-90-00419</t>
    <phoneticPr fontId="2" type="noConversion"/>
  </si>
  <si>
    <t>권선구 금호로15번길15, 신미주APT101동 708호</t>
    <phoneticPr fontId="2" type="noConversion"/>
  </si>
  <si>
    <t>295-7953</t>
    <phoneticPr fontId="2" type="noConversion"/>
  </si>
  <si>
    <t>영어</t>
    <phoneticPr fontId="2" type="noConversion"/>
  </si>
  <si>
    <t>코렐리아무용</t>
    <phoneticPr fontId="2" type="noConversion"/>
  </si>
  <si>
    <t>무용</t>
    <phoneticPr fontId="2" type="noConversion"/>
  </si>
  <si>
    <t>이용욱</t>
    <phoneticPr fontId="2" type="noConversion"/>
  </si>
  <si>
    <t>133-96-06078</t>
    <phoneticPr fontId="2" type="noConversion"/>
  </si>
  <si>
    <t>장안구 정자동 878-10 정자프라자6층</t>
    <phoneticPr fontId="2" type="noConversion"/>
  </si>
  <si>
    <t>269-8595</t>
    <phoneticPr fontId="2" type="noConversion"/>
  </si>
  <si>
    <t>예인무용</t>
    <phoneticPr fontId="2" type="noConversion"/>
  </si>
  <si>
    <t>신혜경</t>
    <phoneticPr fontId="2" type="noConversion"/>
  </si>
  <si>
    <t>124-91-51569</t>
    <phoneticPr fontId="2" type="noConversion"/>
  </si>
  <si>
    <t>영통구 이의동 1348-2, 하이니티5층</t>
    <phoneticPr fontId="2" type="noConversion"/>
  </si>
  <si>
    <t>203-3696</t>
    <phoneticPr fontId="2" type="noConversion"/>
  </si>
  <si>
    <t>무용</t>
    <phoneticPr fontId="2" type="noConversion"/>
  </si>
  <si>
    <t>릴리엠이화발레</t>
    <phoneticPr fontId="2" type="noConversion"/>
  </si>
  <si>
    <t>김미지</t>
    <phoneticPr fontId="2" type="noConversion"/>
  </si>
  <si>
    <t>393-92-00080</t>
    <phoneticPr fontId="2" type="noConversion"/>
  </si>
  <si>
    <t>영통구 이의동 1325-3번지 A타워4층</t>
    <phoneticPr fontId="2" type="noConversion"/>
  </si>
  <si>
    <t>214-7713</t>
    <phoneticPr fontId="2" type="noConversion"/>
  </si>
  <si>
    <t>발레</t>
    <phoneticPr fontId="2" type="noConversion"/>
  </si>
  <si>
    <t>김민정무용</t>
    <phoneticPr fontId="2" type="noConversion"/>
  </si>
  <si>
    <t>김민정</t>
    <phoneticPr fontId="2" type="noConversion"/>
  </si>
  <si>
    <t>124-94-81098</t>
    <phoneticPr fontId="2" type="noConversion"/>
  </si>
  <si>
    <t>팔달구 일월로22번길7, 상민빌딩5층</t>
    <phoneticPr fontId="2" type="noConversion"/>
  </si>
  <si>
    <t>296-9933</t>
    <phoneticPr fontId="2" type="noConversion"/>
  </si>
  <si>
    <t>광교이명진발레</t>
    <phoneticPr fontId="2" type="noConversion"/>
  </si>
  <si>
    <t>이명진</t>
    <phoneticPr fontId="2" type="noConversion"/>
  </si>
  <si>
    <t>124-95-17458</t>
    <phoneticPr fontId="2" type="noConversion"/>
  </si>
  <si>
    <t>영통구 이의동 1347-5, 세븐스퀘어304호</t>
    <phoneticPr fontId="2" type="noConversion"/>
  </si>
  <si>
    <t>214-6660</t>
    <phoneticPr fontId="2" type="noConversion"/>
  </si>
  <si>
    <t>가온무용</t>
    <phoneticPr fontId="2" type="noConversion"/>
  </si>
  <si>
    <t>이정화</t>
    <phoneticPr fontId="2" type="noConversion"/>
  </si>
  <si>
    <t>841-99-00098</t>
    <phoneticPr fontId="2" type="noConversion"/>
  </si>
  <si>
    <t>권선구 금곡로 102번길 37, 5층</t>
    <phoneticPr fontId="2" type="noConversion"/>
  </si>
  <si>
    <t>296-7688</t>
    <phoneticPr fontId="2" type="noConversion"/>
  </si>
  <si>
    <t>차앤김발레</t>
    <phoneticPr fontId="2" type="noConversion"/>
  </si>
  <si>
    <t>차효영</t>
    <phoneticPr fontId="2" type="noConversion"/>
  </si>
  <si>
    <t>123-90-82560</t>
    <phoneticPr fontId="2" type="noConversion"/>
  </si>
  <si>
    <t>영통구 봉영로 1612 보보프라자601호</t>
    <phoneticPr fontId="2" type="noConversion"/>
  </si>
  <si>
    <t>206-2063</t>
    <phoneticPr fontId="2" type="noConversion"/>
  </si>
  <si>
    <t>발레</t>
    <phoneticPr fontId="2" type="noConversion"/>
  </si>
  <si>
    <t>에스이화발레</t>
    <phoneticPr fontId="2" type="noConversion"/>
  </si>
  <si>
    <t>송지혜</t>
    <phoneticPr fontId="2" type="noConversion"/>
  </si>
  <si>
    <t>180-97-00121</t>
    <phoneticPr fontId="2" type="noConversion"/>
  </si>
  <si>
    <t>영통구 이의동 1341-1 에듀메디컬프라자2층</t>
    <phoneticPr fontId="2" type="noConversion"/>
  </si>
  <si>
    <t>070-4134-7098</t>
    <phoneticPr fontId="2" type="noConversion"/>
  </si>
  <si>
    <t>팔달구 세지로 383 동진빌딩2층</t>
    <phoneticPr fontId="2" type="noConversion"/>
  </si>
  <si>
    <t>1개</t>
    <phoneticPr fontId="2" type="noConversion"/>
  </si>
  <si>
    <t>7개</t>
    <phoneticPr fontId="2" type="noConversion"/>
  </si>
  <si>
    <t>4개</t>
    <phoneticPr fontId="2" type="noConversion"/>
  </si>
  <si>
    <t>무용</t>
    <phoneticPr fontId="2" type="noConversion"/>
  </si>
  <si>
    <t>10개</t>
    <phoneticPr fontId="2" type="noConversion"/>
  </si>
  <si>
    <t>장안구  11개 학원</t>
    <phoneticPr fontId="2" type="noConversion"/>
  </si>
  <si>
    <t>팔달구 14개 학원</t>
    <phoneticPr fontId="2" type="noConversion"/>
  </si>
  <si>
    <t>영통구 32개 학원</t>
    <phoneticPr fontId="2" type="noConversion"/>
  </si>
  <si>
    <t>총계</t>
    <phoneticPr fontId="2" type="noConversion"/>
  </si>
  <si>
    <t>68개</t>
    <phoneticPr fontId="2" type="noConversion"/>
  </si>
  <si>
    <t>34개</t>
    <phoneticPr fontId="2" type="noConversion"/>
  </si>
  <si>
    <t>푸르넷효탑학원</t>
    <phoneticPr fontId="2" type="noConversion"/>
  </si>
  <si>
    <t>임춘화</t>
    <phoneticPr fontId="2" type="noConversion"/>
  </si>
  <si>
    <t>764-91-00311</t>
    <phoneticPr fontId="2" type="noConversion"/>
  </si>
  <si>
    <t>권서구 탑동 868-3, 203호</t>
    <phoneticPr fontId="2" type="noConversion"/>
  </si>
  <si>
    <t>국,수,사,과</t>
    <phoneticPr fontId="2" type="noConversion"/>
  </si>
  <si>
    <t>권선구  11개학원</t>
    <phoneticPr fontId="2" type="noConversion"/>
  </si>
  <si>
    <t>음악</t>
    <phoneticPr fontId="2" type="noConversion"/>
  </si>
  <si>
    <t>보습</t>
    <phoneticPr fontId="2" type="noConversion"/>
  </si>
  <si>
    <t>무용</t>
    <phoneticPr fontId="2" type="noConversion"/>
  </si>
  <si>
    <t>기술</t>
    <phoneticPr fontId="2" type="noConversion"/>
  </si>
  <si>
    <t>미술</t>
    <phoneticPr fontId="2" type="noConversion"/>
  </si>
  <si>
    <t>독서실</t>
    <phoneticPr fontId="2" type="noConversion"/>
  </si>
  <si>
    <t>보습</t>
    <phoneticPr fontId="2" type="noConversion"/>
  </si>
  <si>
    <t>무용</t>
    <phoneticPr fontId="2" type="noConversion"/>
  </si>
  <si>
    <t>미술</t>
    <phoneticPr fontId="2" type="noConversion"/>
  </si>
  <si>
    <t>음악</t>
    <phoneticPr fontId="2" type="noConversion"/>
  </si>
  <si>
    <t>미술</t>
    <phoneticPr fontId="2" type="noConversion"/>
  </si>
  <si>
    <t>음악</t>
    <phoneticPr fontId="2" type="noConversion"/>
  </si>
  <si>
    <t>기술</t>
    <phoneticPr fontId="2" type="noConversion"/>
  </si>
  <si>
    <t>국.영.수</t>
    <phoneticPr fontId="2" type="noConversion"/>
  </si>
  <si>
    <t>"</t>
    <phoneticPr fontId="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</si>
</sst>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0" fontId="0" fillId="4" borderId="2" xfId="0" applyFill="1" applyBorder="1">
      <alignment vertical="center"/>
    </xf>
    <xf numFmtId="0" fontId="3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3" fontId="3" fillId="0" borderId="22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3" fontId="3" fillId="0" borderId="16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3" fontId="3" fillId="0" borderId="24" xfId="0" applyNumberFormat="1" applyFont="1" applyFill="1" applyBorder="1" applyAlignment="1">
      <alignment horizontal="center" vertical="center"/>
    </xf>
    <xf numFmtId="3" fontId="11" fillId="2" borderId="26" xfId="0" applyNumberFormat="1" applyFont="1" applyFill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9" xfId="0" quotePrefix="1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left" vertical="center"/>
    </xf>
    <xf numFmtId="0" fontId="11" fillId="2" borderId="3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3" fontId="3" fillId="5" borderId="24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/>
    </xf>
    <xf numFmtId="0" fontId="3" fillId="5" borderId="2" xfId="0" quotePrefix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0"/>
  <sheetViews>
    <sheetView topLeftCell="A7" workbookViewId="0">
      <selection activeCell="C7" sqref="C7"/>
    </sheetView>
  </sheetViews>
  <sheetFormatPr defaultRowHeight="16.5"/>
  <cols>
    <col min="1" max="1" width="5" style="76" customWidth="1"/>
    <col min="2" max="2" width="18.375" customWidth="1"/>
    <col min="3" max="3" width="5.875" customWidth="1"/>
    <col min="5" max="5" width="14.375" customWidth="1"/>
    <col min="6" max="6" width="36.625" customWidth="1"/>
    <col min="7" max="7" width="13.75" customWidth="1"/>
    <col min="8" max="8" width="9.75" customWidth="1"/>
    <col min="9" max="12" width="4.875" customWidth="1"/>
    <col min="13" max="13" width="9.375" customWidth="1"/>
  </cols>
  <sheetData>
    <row r="1" spans="1:13" ht="26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7.5" customHeight="1" thickBo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21.6" customHeight="1">
      <c r="A3" s="96" t="s">
        <v>55</v>
      </c>
      <c r="B3" s="99" t="s">
        <v>56</v>
      </c>
      <c r="C3" s="99"/>
      <c r="D3" s="99"/>
      <c r="E3" s="99"/>
      <c r="F3" s="99"/>
      <c r="G3" s="99"/>
      <c r="H3" s="100" t="s">
        <v>57</v>
      </c>
      <c r="I3" s="100"/>
      <c r="J3" s="100"/>
      <c r="K3" s="100"/>
      <c r="L3" s="100"/>
      <c r="M3" s="101"/>
    </row>
    <row r="4" spans="1:13">
      <c r="A4" s="97"/>
      <c r="B4" s="93" t="s">
        <v>58</v>
      </c>
      <c r="C4" s="93" t="s">
        <v>59</v>
      </c>
      <c r="D4" s="93" t="s">
        <v>60</v>
      </c>
      <c r="E4" s="93" t="s">
        <v>61</v>
      </c>
      <c r="F4" s="93" t="s">
        <v>62</v>
      </c>
      <c r="G4" s="93" t="s">
        <v>63</v>
      </c>
      <c r="H4" s="93" t="s">
        <v>64</v>
      </c>
      <c r="I4" s="93" t="s">
        <v>65</v>
      </c>
      <c r="J4" s="93"/>
      <c r="K4" s="93"/>
      <c r="L4" s="93"/>
      <c r="M4" s="47" t="s">
        <v>66</v>
      </c>
    </row>
    <row r="5" spans="1:13" ht="17.25" thickBot="1">
      <c r="A5" s="98"/>
      <c r="B5" s="94"/>
      <c r="C5" s="94"/>
      <c r="D5" s="94"/>
      <c r="E5" s="94"/>
      <c r="F5" s="94"/>
      <c r="G5" s="94"/>
      <c r="H5" s="94"/>
      <c r="I5" s="11" t="s">
        <v>67</v>
      </c>
      <c r="J5" s="11" t="s">
        <v>68</v>
      </c>
      <c r="K5" s="11" t="s">
        <v>69</v>
      </c>
      <c r="L5" s="11" t="s">
        <v>2</v>
      </c>
      <c r="M5" s="48" t="s">
        <v>3</v>
      </c>
    </row>
    <row r="6" spans="1:13" ht="24.75" customHeight="1" thickTop="1" thickBot="1">
      <c r="A6" s="49"/>
      <c r="B6" s="35" t="s">
        <v>376</v>
      </c>
      <c r="C6" s="35" t="s">
        <v>377</v>
      </c>
      <c r="D6" s="35"/>
      <c r="E6" s="35"/>
      <c r="F6" s="35"/>
      <c r="G6" s="35"/>
      <c r="H6" s="35"/>
      <c r="I6" s="35">
        <f>SUM(I41+I49+I54+I65+I78+I80)</f>
        <v>294</v>
      </c>
      <c r="J6" s="35">
        <f t="shared" ref="J6:L6" si="0">SUM(J41+J49+J54+J65+J78+J80)</f>
        <v>115</v>
      </c>
      <c r="K6" s="35">
        <f t="shared" si="0"/>
        <v>96</v>
      </c>
      <c r="L6" s="35">
        <f t="shared" si="0"/>
        <v>83</v>
      </c>
      <c r="M6" s="50"/>
    </row>
    <row r="7" spans="1:13" ht="18.75" customHeight="1">
      <c r="A7" s="51">
        <v>1</v>
      </c>
      <c r="B7" s="66" t="s">
        <v>4</v>
      </c>
      <c r="C7" s="33" t="s">
        <v>5</v>
      </c>
      <c r="D7" s="33" t="s">
        <v>6</v>
      </c>
      <c r="E7" s="33" t="s">
        <v>7</v>
      </c>
      <c r="F7" s="66" t="s">
        <v>70</v>
      </c>
      <c r="G7" s="33" t="s">
        <v>71</v>
      </c>
      <c r="H7" s="33" t="s">
        <v>72</v>
      </c>
      <c r="I7" s="34">
        <v>4</v>
      </c>
      <c r="J7" s="33">
        <v>2</v>
      </c>
      <c r="K7" s="33">
        <v>2</v>
      </c>
      <c r="L7" s="33"/>
      <c r="M7" s="52">
        <v>300000</v>
      </c>
    </row>
    <row r="8" spans="1:13" ht="18.75" customHeight="1">
      <c r="A8" s="53">
        <v>2</v>
      </c>
      <c r="B8" s="7" t="s">
        <v>179</v>
      </c>
      <c r="C8" s="5" t="s">
        <v>5</v>
      </c>
      <c r="D8" s="5" t="s">
        <v>10</v>
      </c>
      <c r="E8" s="5" t="s">
        <v>11</v>
      </c>
      <c r="F8" s="7" t="s">
        <v>12</v>
      </c>
      <c r="G8" s="5" t="s">
        <v>13</v>
      </c>
      <c r="H8" s="5" t="s">
        <v>180</v>
      </c>
      <c r="I8" s="19">
        <v>9</v>
      </c>
      <c r="J8" s="5">
        <v>3</v>
      </c>
      <c r="K8" s="5">
        <v>3</v>
      </c>
      <c r="L8" s="5">
        <v>3</v>
      </c>
      <c r="M8" s="54">
        <v>110000</v>
      </c>
    </row>
    <row r="9" spans="1:13" ht="18.75" customHeight="1">
      <c r="A9" s="53">
        <v>3</v>
      </c>
      <c r="B9" s="7" t="s">
        <v>279</v>
      </c>
      <c r="C9" s="5" t="s">
        <v>5</v>
      </c>
      <c r="D9" s="5" t="s">
        <v>280</v>
      </c>
      <c r="E9" s="5" t="s">
        <v>281</v>
      </c>
      <c r="F9" s="7" t="s">
        <v>282</v>
      </c>
      <c r="G9" s="5" t="s">
        <v>283</v>
      </c>
      <c r="H9" s="5" t="s">
        <v>21</v>
      </c>
      <c r="I9" s="19">
        <v>5</v>
      </c>
      <c r="J9" s="5">
        <v>3</v>
      </c>
      <c r="K9" s="5">
        <v>2</v>
      </c>
      <c r="L9" s="5"/>
      <c r="M9" s="54"/>
    </row>
    <row r="10" spans="1:13" ht="18.75" customHeight="1">
      <c r="A10" s="53">
        <v>4</v>
      </c>
      <c r="B10" s="7" t="s">
        <v>15</v>
      </c>
      <c r="C10" s="5" t="s">
        <v>5</v>
      </c>
      <c r="D10" s="5" t="s">
        <v>16</v>
      </c>
      <c r="E10" s="5" t="s">
        <v>17</v>
      </c>
      <c r="F10" s="7" t="s">
        <v>18</v>
      </c>
      <c r="G10" s="5" t="s">
        <v>19</v>
      </c>
      <c r="H10" s="5" t="s">
        <v>8</v>
      </c>
      <c r="I10" s="19">
        <v>4</v>
      </c>
      <c r="J10" s="5">
        <v>2</v>
      </c>
      <c r="K10" s="5">
        <v>2</v>
      </c>
      <c r="L10" s="5"/>
      <c r="M10" s="54">
        <v>170000</v>
      </c>
    </row>
    <row r="11" spans="1:13" ht="18.75" customHeight="1">
      <c r="A11" s="53">
        <v>5</v>
      </c>
      <c r="B11" s="7" t="s">
        <v>182</v>
      </c>
      <c r="C11" s="5" t="s">
        <v>5</v>
      </c>
      <c r="D11" s="5" t="s">
        <v>183</v>
      </c>
      <c r="E11" s="5" t="s">
        <v>184</v>
      </c>
      <c r="F11" s="7" t="s">
        <v>185</v>
      </c>
      <c r="G11" s="5" t="s">
        <v>186</v>
      </c>
      <c r="H11" s="5" t="s">
        <v>8</v>
      </c>
      <c r="I11" s="19">
        <v>15</v>
      </c>
      <c r="J11" s="5">
        <v>5</v>
      </c>
      <c r="K11" s="5">
        <v>5</v>
      </c>
      <c r="L11" s="5">
        <v>5</v>
      </c>
      <c r="M11" s="54">
        <v>250000</v>
      </c>
    </row>
    <row r="12" spans="1:13" ht="18.75" customHeight="1">
      <c r="A12" s="53">
        <v>6</v>
      </c>
      <c r="B12" s="15" t="s">
        <v>290</v>
      </c>
      <c r="C12" s="5" t="s">
        <v>5</v>
      </c>
      <c r="D12" s="5" t="s">
        <v>285</v>
      </c>
      <c r="E12" s="5" t="s">
        <v>291</v>
      </c>
      <c r="F12" s="7" t="s">
        <v>292</v>
      </c>
      <c r="G12" s="5" t="s">
        <v>288</v>
      </c>
      <c r="H12" s="5" t="s">
        <v>289</v>
      </c>
      <c r="I12" s="19">
        <v>10</v>
      </c>
      <c r="J12" s="5">
        <v>5</v>
      </c>
      <c r="K12" s="5">
        <v>5</v>
      </c>
      <c r="L12" s="5"/>
      <c r="M12" s="54">
        <v>290000</v>
      </c>
    </row>
    <row r="13" spans="1:13" ht="18.75" customHeight="1">
      <c r="A13" s="53">
        <v>7</v>
      </c>
      <c r="B13" s="15" t="s">
        <v>284</v>
      </c>
      <c r="C13" s="5" t="s">
        <v>5</v>
      </c>
      <c r="D13" s="5" t="s">
        <v>285</v>
      </c>
      <c r="E13" s="5" t="s">
        <v>286</v>
      </c>
      <c r="F13" s="7" t="s">
        <v>287</v>
      </c>
      <c r="G13" s="5" t="s">
        <v>288</v>
      </c>
      <c r="H13" s="5" t="s">
        <v>289</v>
      </c>
      <c r="I13" s="19">
        <v>5</v>
      </c>
      <c r="J13" s="5"/>
      <c r="K13" s="5"/>
      <c r="L13" s="5">
        <v>5</v>
      </c>
      <c r="M13" s="54">
        <v>360000</v>
      </c>
    </row>
    <row r="14" spans="1:13" ht="18.75" customHeight="1">
      <c r="A14" s="53">
        <v>8</v>
      </c>
      <c r="B14" s="7" t="s">
        <v>192</v>
      </c>
      <c r="C14" s="5" t="s">
        <v>5</v>
      </c>
      <c r="D14" s="5" t="s">
        <v>193</v>
      </c>
      <c r="E14" s="5"/>
      <c r="F14" s="7" t="s">
        <v>194</v>
      </c>
      <c r="G14" s="5" t="s">
        <v>25</v>
      </c>
      <c r="H14" s="5" t="s">
        <v>74</v>
      </c>
      <c r="I14" s="19">
        <v>3</v>
      </c>
      <c r="J14" s="5"/>
      <c r="K14" s="5">
        <v>2</v>
      </c>
      <c r="L14" s="5">
        <v>1</v>
      </c>
      <c r="M14" s="55"/>
    </row>
    <row r="15" spans="1:13" ht="18.75" customHeight="1">
      <c r="A15" s="53">
        <v>9</v>
      </c>
      <c r="B15" s="7" t="s">
        <v>189</v>
      </c>
      <c r="C15" s="5" t="s">
        <v>5</v>
      </c>
      <c r="D15" s="5" t="s">
        <v>190</v>
      </c>
      <c r="E15" s="5" t="s">
        <v>23</v>
      </c>
      <c r="F15" s="7" t="s">
        <v>24</v>
      </c>
      <c r="G15" s="5" t="s">
        <v>191</v>
      </c>
      <c r="H15" s="5" t="s">
        <v>181</v>
      </c>
      <c r="I15" s="19">
        <v>5</v>
      </c>
      <c r="J15" s="5">
        <v>1</v>
      </c>
      <c r="K15" s="5">
        <v>2</v>
      </c>
      <c r="L15" s="5">
        <v>2</v>
      </c>
      <c r="M15" s="54"/>
    </row>
    <row r="16" spans="1:13" ht="18.75" customHeight="1">
      <c r="A16" s="53">
        <v>10</v>
      </c>
      <c r="B16" s="7" t="s">
        <v>77</v>
      </c>
      <c r="C16" s="5" t="s">
        <v>5</v>
      </c>
      <c r="D16" s="5" t="s">
        <v>193</v>
      </c>
      <c r="E16" s="5" t="s">
        <v>78</v>
      </c>
      <c r="F16" s="7" t="s">
        <v>79</v>
      </c>
      <c r="G16" s="5" t="s">
        <v>80</v>
      </c>
      <c r="H16" s="5" t="s">
        <v>81</v>
      </c>
      <c r="I16" s="19">
        <v>2</v>
      </c>
      <c r="J16" s="5"/>
      <c r="K16" s="5"/>
      <c r="L16" s="5">
        <v>2</v>
      </c>
      <c r="M16" s="55"/>
    </row>
    <row r="17" spans="1:13" ht="18.75" customHeight="1">
      <c r="A17" s="53">
        <v>11</v>
      </c>
      <c r="B17" s="7" t="s">
        <v>82</v>
      </c>
      <c r="C17" s="5" t="s">
        <v>5</v>
      </c>
      <c r="D17" s="5" t="s">
        <v>9</v>
      </c>
      <c r="E17" s="5" t="s">
        <v>83</v>
      </c>
      <c r="F17" s="7" t="s">
        <v>84</v>
      </c>
      <c r="G17" s="5" t="s">
        <v>85</v>
      </c>
      <c r="H17" s="5" t="s">
        <v>74</v>
      </c>
      <c r="I17" s="19">
        <v>2</v>
      </c>
      <c r="J17" s="5"/>
      <c r="K17" s="5">
        <v>2</v>
      </c>
      <c r="L17" s="5"/>
      <c r="M17" s="55"/>
    </row>
    <row r="18" spans="1:13" ht="18.75" customHeight="1">
      <c r="A18" s="53">
        <v>12</v>
      </c>
      <c r="B18" s="7" t="s">
        <v>187</v>
      </c>
      <c r="C18" s="5" t="s">
        <v>5</v>
      </c>
      <c r="D18" s="5" t="s">
        <v>26</v>
      </c>
      <c r="E18" s="5" t="s">
        <v>31</v>
      </c>
      <c r="F18" s="7" t="s">
        <v>27</v>
      </c>
      <c r="G18" s="5" t="s">
        <v>28</v>
      </c>
      <c r="H18" s="5" t="s">
        <v>22</v>
      </c>
      <c r="I18" s="19">
        <v>1</v>
      </c>
      <c r="J18" s="5">
        <v>1</v>
      </c>
      <c r="K18" s="5"/>
      <c r="L18" s="5"/>
      <c r="M18" s="54">
        <v>210000</v>
      </c>
    </row>
    <row r="19" spans="1:13" ht="18.75" customHeight="1">
      <c r="A19" s="53">
        <v>13</v>
      </c>
      <c r="B19" s="7" t="s">
        <v>86</v>
      </c>
      <c r="C19" s="5" t="s">
        <v>5</v>
      </c>
      <c r="D19" s="5" t="s">
        <v>87</v>
      </c>
      <c r="E19" s="5" t="s">
        <v>88</v>
      </c>
      <c r="F19" s="7" t="s">
        <v>89</v>
      </c>
      <c r="G19" s="5" t="s">
        <v>90</v>
      </c>
      <c r="H19" s="5" t="s">
        <v>81</v>
      </c>
      <c r="I19" s="19">
        <v>6</v>
      </c>
      <c r="J19" s="5">
        <v>2</v>
      </c>
      <c r="K19" s="5">
        <v>2</v>
      </c>
      <c r="L19" s="5">
        <v>2</v>
      </c>
      <c r="M19" s="54">
        <v>520000</v>
      </c>
    </row>
    <row r="20" spans="1:13" ht="18.75" customHeight="1">
      <c r="A20" s="53">
        <v>14</v>
      </c>
      <c r="B20" s="7" t="s">
        <v>29</v>
      </c>
      <c r="C20" s="5" t="s">
        <v>5</v>
      </c>
      <c r="D20" s="5" t="s">
        <v>30</v>
      </c>
      <c r="E20" s="5" t="s">
        <v>31</v>
      </c>
      <c r="F20" s="7" t="s">
        <v>188</v>
      </c>
      <c r="G20" s="5" t="s">
        <v>32</v>
      </c>
      <c r="H20" s="5" t="s">
        <v>22</v>
      </c>
      <c r="I20" s="19">
        <v>2</v>
      </c>
      <c r="J20" s="5">
        <v>1</v>
      </c>
      <c r="K20" s="5">
        <v>1</v>
      </c>
      <c r="L20" s="5"/>
      <c r="M20" s="54">
        <v>200000</v>
      </c>
    </row>
    <row r="21" spans="1:13" ht="18.75" customHeight="1">
      <c r="A21" s="53">
        <v>15</v>
      </c>
      <c r="B21" s="7" t="s">
        <v>199</v>
      </c>
      <c r="C21" s="5" t="s">
        <v>5</v>
      </c>
      <c r="D21" s="5" t="s">
        <v>195</v>
      </c>
      <c r="E21" s="5" t="s">
        <v>196</v>
      </c>
      <c r="F21" s="7" t="s">
        <v>197</v>
      </c>
      <c r="G21" s="5" t="s">
        <v>198</v>
      </c>
      <c r="H21" s="5" t="s">
        <v>22</v>
      </c>
      <c r="I21" s="19">
        <v>6</v>
      </c>
      <c r="J21" s="5"/>
      <c r="K21" s="5">
        <v>3</v>
      </c>
      <c r="L21" s="5">
        <v>3</v>
      </c>
      <c r="M21" s="54">
        <v>350000</v>
      </c>
    </row>
    <row r="22" spans="1:13" ht="18.75" customHeight="1">
      <c r="A22" s="53">
        <v>16</v>
      </c>
      <c r="B22" s="7" t="s">
        <v>200</v>
      </c>
      <c r="C22" s="5" t="s">
        <v>5</v>
      </c>
      <c r="D22" s="5" t="s">
        <v>195</v>
      </c>
      <c r="E22" s="5" t="s">
        <v>201</v>
      </c>
      <c r="F22" s="7" t="s">
        <v>202</v>
      </c>
      <c r="G22" s="5" t="s">
        <v>203</v>
      </c>
      <c r="H22" s="5" t="s">
        <v>22</v>
      </c>
      <c r="I22" s="19">
        <v>10</v>
      </c>
      <c r="J22" s="5"/>
      <c r="K22" s="5">
        <v>5</v>
      </c>
      <c r="L22" s="5">
        <v>5</v>
      </c>
      <c r="M22" s="54">
        <v>320000</v>
      </c>
    </row>
    <row r="23" spans="1:13" ht="18.75" customHeight="1">
      <c r="A23" s="53">
        <v>17</v>
      </c>
      <c r="B23" s="7" t="s">
        <v>204</v>
      </c>
      <c r="C23" s="5" t="s">
        <v>5</v>
      </c>
      <c r="D23" s="5" t="s">
        <v>205</v>
      </c>
      <c r="E23" s="5" t="s">
        <v>206</v>
      </c>
      <c r="F23" s="7" t="s">
        <v>207</v>
      </c>
      <c r="G23" s="5" t="s">
        <v>208</v>
      </c>
      <c r="H23" s="5" t="s">
        <v>22</v>
      </c>
      <c r="I23" s="19">
        <v>8</v>
      </c>
      <c r="J23" s="5"/>
      <c r="K23" s="5">
        <v>8</v>
      </c>
      <c r="L23" s="5"/>
      <c r="M23" s="54">
        <v>220000</v>
      </c>
    </row>
    <row r="24" spans="1:13" ht="18.75" customHeight="1">
      <c r="A24" s="53">
        <v>18</v>
      </c>
      <c r="B24" s="7" t="s">
        <v>219</v>
      </c>
      <c r="C24" s="5" t="s">
        <v>5</v>
      </c>
      <c r="D24" s="5" t="s">
        <v>20</v>
      </c>
      <c r="E24" s="5" t="s">
        <v>91</v>
      </c>
      <c r="F24" s="7" t="s">
        <v>220</v>
      </c>
      <c r="G24" s="5" t="s">
        <v>221</v>
      </c>
      <c r="H24" s="5" t="s">
        <v>75</v>
      </c>
      <c r="I24" s="19">
        <v>2</v>
      </c>
      <c r="J24" s="5">
        <v>1</v>
      </c>
      <c r="K24" s="5">
        <v>1</v>
      </c>
      <c r="L24" s="5"/>
      <c r="M24" s="54"/>
    </row>
    <row r="25" spans="1:13" ht="18.75" customHeight="1">
      <c r="A25" s="53">
        <v>19</v>
      </c>
      <c r="B25" s="7" t="s">
        <v>209</v>
      </c>
      <c r="C25" s="5" t="s">
        <v>5</v>
      </c>
      <c r="D25" s="5" t="s">
        <v>210</v>
      </c>
      <c r="E25" s="5" t="s">
        <v>211</v>
      </c>
      <c r="F25" s="7" t="s">
        <v>212</v>
      </c>
      <c r="G25" s="5" t="s">
        <v>213</v>
      </c>
      <c r="H25" s="5" t="s">
        <v>76</v>
      </c>
      <c r="I25" s="19">
        <v>6</v>
      </c>
      <c r="J25" s="5"/>
      <c r="K25" s="5">
        <v>3</v>
      </c>
      <c r="L25" s="5">
        <v>3</v>
      </c>
      <c r="M25" s="54">
        <v>350000</v>
      </c>
    </row>
    <row r="26" spans="1:13" ht="18.75" customHeight="1">
      <c r="A26" s="53">
        <v>20</v>
      </c>
      <c r="B26" s="7" t="s">
        <v>214</v>
      </c>
      <c r="C26" s="5" t="s">
        <v>5</v>
      </c>
      <c r="D26" s="5" t="s">
        <v>33</v>
      </c>
      <c r="E26" s="5" t="s">
        <v>34</v>
      </c>
      <c r="F26" s="7" t="s">
        <v>35</v>
      </c>
      <c r="G26" s="5" t="s">
        <v>36</v>
      </c>
      <c r="H26" s="5" t="s">
        <v>75</v>
      </c>
      <c r="I26" s="19">
        <v>6</v>
      </c>
      <c r="J26" s="5">
        <v>2</v>
      </c>
      <c r="K26" s="5">
        <v>2</v>
      </c>
      <c r="L26" s="5">
        <v>2</v>
      </c>
      <c r="M26" s="54">
        <v>450000</v>
      </c>
    </row>
    <row r="27" spans="1:13" ht="18.75" customHeight="1">
      <c r="A27" s="53">
        <v>21</v>
      </c>
      <c r="B27" s="7" t="s">
        <v>222</v>
      </c>
      <c r="C27" s="5" t="s">
        <v>5</v>
      </c>
      <c r="D27" s="5" t="s">
        <v>223</v>
      </c>
      <c r="E27" s="5" t="s">
        <v>224</v>
      </c>
      <c r="F27" s="7" t="s">
        <v>225</v>
      </c>
      <c r="G27" s="5" t="s">
        <v>226</v>
      </c>
      <c r="H27" s="5" t="s">
        <v>22</v>
      </c>
      <c r="I27" s="19">
        <v>1</v>
      </c>
      <c r="J27" s="5"/>
      <c r="K27" s="5">
        <v>1</v>
      </c>
      <c r="L27" s="5"/>
      <c r="M27" s="54">
        <v>220000</v>
      </c>
    </row>
    <row r="28" spans="1:13" ht="18.75" customHeight="1">
      <c r="A28" s="53">
        <v>22</v>
      </c>
      <c r="B28" s="7" t="s">
        <v>215</v>
      </c>
      <c r="C28" s="5" t="s">
        <v>5</v>
      </c>
      <c r="D28" s="5" t="s">
        <v>216</v>
      </c>
      <c r="E28" s="5"/>
      <c r="F28" s="7" t="s">
        <v>217</v>
      </c>
      <c r="G28" s="5" t="s">
        <v>218</v>
      </c>
      <c r="H28" s="5" t="s">
        <v>76</v>
      </c>
      <c r="I28" s="19">
        <v>2</v>
      </c>
      <c r="J28" s="5"/>
      <c r="K28" s="5">
        <v>2</v>
      </c>
      <c r="L28" s="5"/>
      <c r="M28" s="54">
        <v>300000</v>
      </c>
    </row>
    <row r="29" spans="1:13" ht="18.75" customHeight="1">
      <c r="A29" s="53">
        <v>23</v>
      </c>
      <c r="B29" s="7" t="s">
        <v>227</v>
      </c>
      <c r="C29" s="5" t="s">
        <v>5</v>
      </c>
      <c r="D29" s="5" t="s">
        <v>216</v>
      </c>
      <c r="E29" s="5" t="s">
        <v>228</v>
      </c>
      <c r="F29" s="7" t="s">
        <v>229</v>
      </c>
      <c r="G29" s="5" t="s">
        <v>230</v>
      </c>
      <c r="H29" s="5" t="s">
        <v>22</v>
      </c>
      <c r="I29" s="19">
        <v>5</v>
      </c>
      <c r="J29" s="5"/>
      <c r="K29" s="5">
        <v>2</v>
      </c>
      <c r="L29" s="5">
        <v>3</v>
      </c>
      <c r="M29" s="54">
        <v>400000</v>
      </c>
    </row>
    <row r="30" spans="1:13" ht="18.75" customHeight="1">
      <c r="A30" s="53">
        <v>24</v>
      </c>
      <c r="B30" s="7" t="s">
        <v>232</v>
      </c>
      <c r="C30" s="5" t="s">
        <v>5</v>
      </c>
      <c r="D30" s="5" t="s">
        <v>37</v>
      </c>
      <c r="E30" s="5" t="s">
        <v>38</v>
      </c>
      <c r="F30" s="7" t="s">
        <v>39</v>
      </c>
      <c r="G30" s="5" t="s">
        <v>40</v>
      </c>
      <c r="H30" s="5" t="s">
        <v>181</v>
      </c>
      <c r="I30" s="19">
        <v>1</v>
      </c>
      <c r="J30" s="5">
        <v>1</v>
      </c>
      <c r="K30" s="5"/>
      <c r="L30" s="5"/>
      <c r="M30" s="54"/>
    </row>
    <row r="31" spans="1:13" ht="18.75" customHeight="1">
      <c r="A31" s="53">
        <v>25</v>
      </c>
      <c r="B31" s="7" t="s">
        <v>92</v>
      </c>
      <c r="C31" s="5" t="s">
        <v>5</v>
      </c>
      <c r="D31" s="5" t="s">
        <v>93</v>
      </c>
      <c r="E31" s="5" t="s">
        <v>94</v>
      </c>
      <c r="F31" s="7" t="s">
        <v>231</v>
      </c>
      <c r="G31" s="5" t="s">
        <v>41</v>
      </c>
      <c r="H31" s="5" t="s">
        <v>95</v>
      </c>
      <c r="I31" s="19">
        <v>5</v>
      </c>
      <c r="J31" s="5"/>
      <c r="K31" s="5"/>
      <c r="L31" s="5">
        <v>5</v>
      </c>
      <c r="M31" s="54">
        <v>310000</v>
      </c>
    </row>
    <row r="32" spans="1:13" ht="18.75" customHeight="1">
      <c r="A32" s="53">
        <v>26</v>
      </c>
      <c r="B32" s="7" t="s">
        <v>311</v>
      </c>
      <c r="C32" s="5" t="s">
        <v>5</v>
      </c>
      <c r="D32" s="5" t="s">
        <v>312</v>
      </c>
      <c r="E32" s="5" t="s">
        <v>313</v>
      </c>
      <c r="F32" s="15" t="s">
        <v>314</v>
      </c>
      <c r="G32" s="5" t="s">
        <v>315</v>
      </c>
      <c r="H32" s="5" t="s">
        <v>316</v>
      </c>
      <c r="I32" s="19">
        <v>5</v>
      </c>
      <c r="J32" s="5">
        <v>3</v>
      </c>
      <c r="K32" s="5">
        <v>1</v>
      </c>
      <c r="L32" s="5">
        <v>1</v>
      </c>
      <c r="M32" s="54">
        <v>180000</v>
      </c>
    </row>
    <row r="33" spans="1:13" ht="18.75" customHeight="1">
      <c r="A33" s="53">
        <v>27</v>
      </c>
      <c r="B33" s="7" t="s">
        <v>302</v>
      </c>
      <c r="C33" s="5" t="s">
        <v>5</v>
      </c>
      <c r="D33" s="5" t="s">
        <v>303</v>
      </c>
      <c r="E33" s="5" t="s">
        <v>306</v>
      </c>
      <c r="F33" s="7" t="s">
        <v>304</v>
      </c>
      <c r="G33" s="5" t="s">
        <v>305</v>
      </c>
      <c r="H33" s="5" t="s">
        <v>297</v>
      </c>
      <c r="I33" s="19">
        <v>6</v>
      </c>
      <c r="J33" s="5">
        <v>3</v>
      </c>
      <c r="K33" s="5">
        <v>2</v>
      </c>
      <c r="L33" s="5">
        <v>1</v>
      </c>
      <c r="M33" s="54">
        <v>150000</v>
      </c>
    </row>
    <row r="34" spans="1:13" ht="18.75" customHeight="1">
      <c r="A34" s="53">
        <v>28</v>
      </c>
      <c r="B34" s="7" t="s">
        <v>293</v>
      </c>
      <c r="C34" s="5" t="s">
        <v>5</v>
      </c>
      <c r="D34" s="5" t="s">
        <v>294</v>
      </c>
      <c r="E34" s="5"/>
      <c r="F34" s="15" t="s">
        <v>295</v>
      </c>
      <c r="G34" s="5" t="s">
        <v>296</v>
      </c>
      <c r="H34" s="5" t="s">
        <v>297</v>
      </c>
      <c r="I34" s="19">
        <v>5</v>
      </c>
      <c r="J34" s="5">
        <v>2</v>
      </c>
      <c r="K34" s="5">
        <v>2</v>
      </c>
      <c r="L34" s="5">
        <v>1</v>
      </c>
      <c r="M34" s="54">
        <v>140000</v>
      </c>
    </row>
    <row r="35" spans="1:13" ht="18.75" customHeight="1">
      <c r="A35" s="53">
        <v>29</v>
      </c>
      <c r="B35" s="7" t="s">
        <v>298</v>
      </c>
      <c r="C35" s="5" t="s">
        <v>5</v>
      </c>
      <c r="D35" s="5" t="s">
        <v>299</v>
      </c>
      <c r="E35" s="5"/>
      <c r="F35" s="7" t="s">
        <v>300</v>
      </c>
      <c r="G35" s="5" t="s">
        <v>301</v>
      </c>
      <c r="H35" s="5" t="s">
        <v>297</v>
      </c>
      <c r="I35" s="19">
        <v>6</v>
      </c>
      <c r="J35" s="5">
        <v>3</v>
      </c>
      <c r="K35" s="5">
        <v>2</v>
      </c>
      <c r="L35" s="5">
        <v>1</v>
      </c>
      <c r="M35" s="54">
        <v>140000</v>
      </c>
    </row>
    <row r="36" spans="1:13" ht="18.75" customHeight="1">
      <c r="A36" s="53">
        <v>30</v>
      </c>
      <c r="B36" s="7" t="s">
        <v>307</v>
      </c>
      <c r="C36" s="5" t="s">
        <v>5</v>
      </c>
      <c r="D36" s="5" t="s">
        <v>308</v>
      </c>
      <c r="E36" s="5"/>
      <c r="F36" s="7" t="s">
        <v>309</v>
      </c>
      <c r="G36" s="5" t="s">
        <v>310</v>
      </c>
      <c r="H36" s="5" t="s">
        <v>297</v>
      </c>
      <c r="I36" s="19">
        <v>6</v>
      </c>
      <c r="J36" s="5">
        <v>3</v>
      </c>
      <c r="K36" s="5">
        <v>2</v>
      </c>
      <c r="L36" s="5">
        <v>1</v>
      </c>
      <c r="M36" s="54">
        <v>150000</v>
      </c>
    </row>
    <row r="37" spans="1:13" ht="18.75" customHeight="1">
      <c r="A37" s="53">
        <v>31</v>
      </c>
      <c r="B37" s="7" t="s">
        <v>233</v>
      </c>
      <c r="C37" s="5" t="s">
        <v>5</v>
      </c>
      <c r="D37" s="5" t="s">
        <v>42</v>
      </c>
      <c r="E37" s="5" t="s">
        <v>43</v>
      </c>
      <c r="F37" s="7" t="s">
        <v>44</v>
      </c>
      <c r="G37" s="5" t="s">
        <v>45</v>
      </c>
      <c r="H37" s="5" t="s">
        <v>21</v>
      </c>
      <c r="I37" s="19">
        <v>6</v>
      </c>
      <c r="J37" s="5">
        <v>3</v>
      </c>
      <c r="K37" s="5">
        <v>3</v>
      </c>
      <c r="L37" s="5"/>
      <c r="M37" s="54">
        <v>300000</v>
      </c>
    </row>
    <row r="38" spans="1:13" ht="18.75" customHeight="1">
      <c r="A38" s="53">
        <v>32</v>
      </c>
      <c r="B38" s="15" t="s">
        <v>317</v>
      </c>
      <c r="C38" s="5" t="s">
        <v>5</v>
      </c>
      <c r="D38" s="5" t="s">
        <v>318</v>
      </c>
      <c r="E38" s="5" t="s">
        <v>319</v>
      </c>
      <c r="F38" s="15" t="s">
        <v>320</v>
      </c>
      <c r="G38" s="5" t="s">
        <v>321</v>
      </c>
      <c r="H38" s="5" t="s">
        <v>322</v>
      </c>
      <c r="I38" s="19">
        <v>9</v>
      </c>
      <c r="J38" s="5">
        <v>3</v>
      </c>
      <c r="K38" s="5">
        <v>3</v>
      </c>
      <c r="L38" s="5">
        <v>3</v>
      </c>
      <c r="M38" s="54">
        <v>300000</v>
      </c>
    </row>
    <row r="39" spans="1:13" ht="18.75" customHeight="1">
      <c r="A39" s="53">
        <v>33</v>
      </c>
      <c r="B39" s="7" t="s">
        <v>96</v>
      </c>
      <c r="C39" s="5" t="s">
        <v>5</v>
      </c>
      <c r="D39" s="5" t="s">
        <v>97</v>
      </c>
      <c r="E39" s="5" t="s">
        <v>98</v>
      </c>
      <c r="F39" s="7" t="s">
        <v>99</v>
      </c>
      <c r="G39" s="5" t="s">
        <v>100</v>
      </c>
      <c r="H39" s="5" t="s">
        <v>76</v>
      </c>
      <c r="I39" s="19">
        <v>1</v>
      </c>
      <c r="J39" s="5"/>
      <c r="K39" s="5">
        <v>1</v>
      </c>
      <c r="L39" s="5"/>
      <c r="M39" s="54">
        <v>220000</v>
      </c>
    </row>
    <row r="40" spans="1:13" ht="18.75" customHeight="1" thickBot="1">
      <c r="A40" s="56">
        <v>34</v>
      </c>
      <c r="B40" s="43" t="s">
        <v>379</v>
      </c>
      <c r="C40" s="36" t="s">
        <v>5</v>
      </c>
      <c r="D40" s="36" t="s">
        <v>380</v>
      </c>
      <c r="E40" s="36" t="s">
        <v>381</v>
      </c>
      <c r="F40" s="43" t="s">
        <v>382</v>
      </c>
      <c r="G40" s="36"/>
      <c r="H40" s="36" t="s">
        <v>383</v>
      </c>
      <c r="I40" s="37">
        <v>3</v>
      </c>
      <c r="J40" s="36">
        <v>2</v>
      </c>
      <c r="K40" s="36">
        <v>1</v>
      </c>
      <c r="L40" s="36"/>
      <c r="M40" s="57">
        <v>130000</v>
      </c>
    </row>
    <row r="41" spans="1:13" ht="18.75" customHeight="1" thickBot="1">
      <c r="A41" s="91" t="s">
        <v>5</v>
      </c>
      <c r="B41" s="92"/>
      <c r="C41" s="38" t="s">
        <v>378</v>
      </c>
      <c r="D41" s="38"/>
      <c r="E41" s="38"/>
      <c r="F41" s="71"/>
      <c r="G41" s="38"/>
      <c r="H41" s="38"/>
      <c r="I41" s="38">
        <f>SUM(I7:I40)</f>
        <v>172</v>
      </c>
      <c r="J41" s="38">
        <f>SUM(J7:J40)</f>
        <v>51</v>
      </c>
      <c r="K41" s="38">
        <f>SUM(K7:K40)</f>
        <v>72</v>
      </c>
      <c r="L41" s="38">
        <f t="shared" ref="L41" si="1">SUM(L7:L39)</f>
        <v>49</v>
      </c>
      <c r="M41" s="58"/>
    </row>
    <row r="42" spans="1:13" ht="18.75" customHeight="1">
      <c r="A42" s="51">
        <v>35</v>
      </c>
      <c r="B42" s="66" t="s">
        <v>101</v>
      </c>
      <c r="C42" s="33" t="s">
        <v>102</v>
      </c>
      <c r="D42" s="33" t="s">
        <v>103</v>
      </c>
      <c r="E42" s="33" t="s">
        <v>104</v>
      </c>
      <c r="F42" s="66" t="s">
        <v>105</v>
      </c>
      <c r="G42" s="33" t="s">
        <v>106</v>
      </c>
      <c r="H42" s="33" t="s">
        <v>102</v>
      </c>
      <c r="I42" s="34">
        <v>6</v>
      </c>
      <c r="J42" s="33"/>
      <c r="K42" s="33">
        <v>3</v>
      </c>
      <c r="L42" s="33">
        <v>3</v>
      </c>
      <c r="M42" s="52">
        <v>650000</v>
      </c>
    </row>
    <row r="43" spans="1:13" ht="18.75" customHeight="1">
      <c r="A43" s="53">
        <v>36</v>
      </c>
      <c r="B43" s="7" t="s">
        <v>234</v>
      </c>
      <c r="C43" s="33" t="s">
        <v>102</v>
      </c>
      <c r="D43" s="5" t="s">
        <v>235</v>
      </c>
      <c r="E43" s="5" t="s">
        <v>236</v>
      </c>
      <c r="F43" s="7" t="s">
        <v>237</v>
      </c>
      <c r="G43" s="5" t="s">
        <v>238</v>
      </c>
      <c r="H43" s="5" t="s">
        <v>46</v>
      </c>
      <c r="I43" s="19">
        <v>2</v>
      </c>
      <c r="J43" s="5">
        <v>1</v>
      </c>
      <c r="K43" s="5">
        <v>1</v>
      </c>
      <c r="L43" s="5"/>
      <c r="M43" s="54">
        <v>390000</v>
      </c>
    </row>
    <row r="44" spans="1:13" ht="18.75" customHeight="1">
      <c r="A44" s="53">
        <v>37</v>
      </c>
      <c r="B44" s="7" t="s">
        <v>107</v>
      </c>
      <c r="C44" s="33" t="s">
        <v>102</v>
      </c>
      <c r="D44" s="5" t="s">
        <v>108</v>
      </c>
      <c r="E44" s="5" t="s">
        <v>109</v>
      </c>
      <c r="F44" s="7" t="s">
        <v>110</v>
      </c>
      <c r="G44" s="5" t="s">
        <v>111</v>
      </c>
      <c r="H44" s="5" t="s">
        <v>102</v>
      </c>
      <c r="I44" s="19">
        <v>2</v>
      </c>
      <c r="J44" s="5"/>
      <c r="K44" s="5">
        <v>1</v>
      </c>
      <c r="L44" s="5">
        <v>1</v>
      </c>
      <c r="M44" s="54">
        <v>530000</v>
      </c>
    </row>
    <row r="45" spans="1:13" ht="18.75" customHeight="1">
      <c r="A45" s="53">
        <v>38</v>
      </c>
      <c r="B45" s="67" t="s">
        <v>239</v>
      </c>
      <c r="C45" s="33" t="s">
        <v>102</v>
      </c>
      <c r="D45" s="5" t="s">
        <v>235</v>
      </c>
      <c r="E45" s="5" t="s">
        <v>240</v>
      </c>
      <c r="F45" s="7" t="s">
        <v>241</v>
      </c>
      <c r="G45" s="5" t="s">
        <v>242</v>
      </c>
      <c r="H45" s="5" t="s">
        <v>46</v>
      </c>
      <c r="I45" s="19">
        <v>2</v>
      </c>
      <c r="J45" s="5">
        <v>1</v>
      </c>
      <c r="K45" s="5">
        <v>1</v>
      </c>
      <c r="L45" s="5"/>
      <c r="M45" s="54">
        <v>390000</v>
      </c>
    </row>
    <row r="46" spans="1:13" ht="18.75" customHeight="1">
      <c r="A46" s="53">
        <v>39</v>
      </c>
      <c r="B46" s="7" t="s">
        <v>243</v>
      </c>
      <c r="C46" s="33" t="s">
        <v>102</v>
      </c>
      <c r="D46" s="5" t="s">
        <v>235</v>
      </c>
      <c r="E46" s="5" t="s">
        <v>244</v>
      </c>
      <c r="F46" s="7" t="s">
        <v>245</v>
      </c>
      <c r="G46" s="5" t="s">
        <v>246</v>
      </c>
      <c r="H46" s="5" t="s">
        <v>102</v>
      </c>
      <c r="I46" s="19">
        <v>2</v>
      </c>
      <c r="J46" s="5">
        <v>1</v>
      </c>
      <c r="K46" s="5">
        <v>1</v>
      </c>
      <c r="L46" s="5"/>
      <c r="M46" s="54">
        <v>390000</v>
      </c>
    </row>
    <row r="47" spans="1:13" ht="18.75" customHeight="1">
      <c r="A47" s="53">
        <v>40</v>
      </c>
      <c r="B47" s="7" t="s">
        <v>247</v>
      </c>
      <c r="C47" s="33" t="s">
        <v>102</v>
      </c>
      <c r="D47" s="5" t="s">
        <v>235</v>
      </c>
      <c r="E47" s="5" t="s">
        <v>248</v>
      </c>
      <c r="F47" s="7" t="s">
        <v>249</v>
      </c>
      <c r="G47" s="5" t="s">
        <v>250</v>
      </c>
      <c r="H47" s="5" t="s">
        <v>46</v>
      </c>
      <c r="I47" s="19">
        <v>2</v>
      </c>
      <c r="J47" s="5">
        <v>1</v>
      </c>
      <c r="K47" s="5">
        <v>1</v>
      </c>
      <c r="L47" s="5"/>
      <c r="M47" s="54">
        <v>390000</v>
      </c>
    </row>
    <row r="48" spans="1:13" ht="18.75" customHeight="1" thickBot="1">
      <c r="A48" s="56">
        <v>41</v>
      </c>
      <c r="B48" s="68" t="s">
        <v>251</v>
      </c>
      <c r="C48" s="33" t="s">
        <v>102</v>
      </c>
      <c r="D48" s="39" t="s">
        <v>252</v>
      </c>
      <c r="E48" s="39" t="s">
        <v>47</v>
      </c>
      <c r="F48" s="68" t="s">
        <v>253</v>
      </c>
      <c r="G48" s="39" t="s">
        <v>48</v>
      </c>
      <c r="H48" s="39" t="s">
        <v>102</v>
      </c>
      <c r="I48" s="40">
        <v>5</v>
      </c>
      <c r="J48" s="39"/>
      <c r="K48" s="39">
        <v>2</v>
      </c>
      <c r="L48" s="39">
        <v>3</v>
      </c>
      <c r="M48" s="59">
        <v>650000</v>
      </c>
    </row>
    <row r="49" spans="1:13" ht="18.75" customHeight="1" thickBot="1">
      <c r="A49" s="91" t="s">
        <v>112</v>
      </c>
      <c r="B49" s="92"/>
      <c r="C49" s="38" t="s">
        <v>369</v>
      </c>
      <c r="D49" s="38"/>
      <c r="E49" s="38"/>
      <c r="F49" s="71"/>
      <c r="G49" s="38"/>
      <c r="H49" s="38"/>
      <c r="I49" s="38">
        <f>SUM(I42:I48)</f>
        <v>21</v>
      </c>
      <c r="J49" s="38">
        <f t="shared" ref="J49:L49" si="2">SUM(J42:J48)</f>
        <v>4</v>
      </c>
      <c r="K49" s="38">
        <f t="shared" si="2"/>
        <v>10</v>
      </c>
      <c r="L49" s="38">
        <f t="shared" si="2"/>
        <v>7</v>
      </c>
      <c r="M49" s="58"/>
    </row>
    <row r="50" spans="1:13" ht="18.75" customHeight="1">
      <c r="A50" s="60">
        <v>42</v>
      </c>
      <c r="B50" s="69" t="s">
        <v>254</v>
      </c>
      <c r="C50" s="41" t="s">
        <v>113</v>
      </c>
      <c r="D50" s="41" t="s">
        <v>255</v>
      </c>
      <c r="E50" s="41" t="s">
        <v>256</v>
      </c>
      <c r="F50" s="69" t="s">
        <v>257</v>
      </c>
      <c r="G50" s="41" t="s">
        <v>258</v>
      </c>
      <c r="H50" s="41" t="s">
        <v>49</v>
      </c>
      <c r="I50" s="42">
        <v>12</v>
      </c>
      <c r="J50" s="41"/>
      <c r="K50" s="41"/>
      <c r="L50" s="41">
        <v>12</v>
      </c>
      <c r="M50" s="61">
        <v>650000</v>
      </c>
    </row>
    <row r="51" spans="1:13" ht="18.75" customHeight="1">
      <c r="A51" s="53">
        <v>43</v>
      </c>
      <c r="B51" s="7" t="s">
        <v>114</v>
      </c>
      <c r="C51" s="41" t="s">
        <v>49</v>
      </c>
      <c r="D51" s="5" t="s">
        <v>115</v>
      </c>
      <c r="E51" s="5" t="s">
        <v>116</v>
      </c>
      <c r="F51" s="7" t="s">
        <v>117</v>
      </c>
      <c r="G51" s="5" t="s">
        <v>118</v>
      </c>
      <c r="H51" s="5" t="s">
        <v>119</v>
      </c>
      <c r="I51" s="19">
        <v>4</v>
      </c>
      <c r="J51" s="5"/>
      <c r="K51" s="5">
        <v>2</v>
      </c>
      <c r="L51" s="5">
        <v>2</v>
      </c>
      <c r="M51" s="54">
        <v>180000</v>
      </c>
    </row>
    <row r="52" spans="1:13" ht="18.75" customHeight="1">
      <c r="A52" s="53">
        <v>44</v>
      </c>
      <c r="B52" s="22" t="s">
        <v>259</v>
      </c>
      <c r="C52" s="41" t="s">
        <v>49</v>
      </c>
      <c r="D52" s="5" t="s">
        <v>260</v>
      </c>
      <c r="E52" s="5" t="s">
        <v>261</v>
      </c>
      <c r="F52" s="7" t="s">
        <v>262</v>
      </c>
      <c r="G52" s="5" t="s">
        <v>263</v>
      </c>
      <c r="H52" s="5" t="s">
        <v>49</v>
      </c>
      <c r="I52" s="19">
        <v>2</v>
      </c>
      <c r="J52" s="5"/>
      <c r="K52" s="5"/>
      <c r="L52" s="5">
        <v>2</v>
      </c>
      <c r="M52" s="54">
        <v>200000</v>
      </c>
    </row>
    <row r="53" spans="1:13" ht="18.75" customHeight="1" thickBot="1">
      <c r="A53" s="56">
        <v>45</v>
      </c>
      <c r="B53" s="43" t="s">
        <v>120</v>
      </c>
      <c r="C53" s="41" t="s">
        <v>49</v>
      </c>
      <c r="D53" s="36" t="s">
        <v>121</v>
      </c>
      <c r="E53" s="36" t="s">
        <v>122</v>
      </c>
      <c r="F53" s="43" t="s">
        <v>123</v>
      </c>
      <c r="G53" s="36" t="s">
        <v>124</v>
      </c>
      <c r="H53" s="36" t="s">
        <v>125</v>
      </c>
      <c r="I53" s="37">
        <v>2</v>
      </c>
      <c r="J53" s="36"/>
      <c r="K53" s="36"/>
      <c r="L53" s="36">
        <v>2</v>
      </c>
      <c r="M53" s="57">
        <v>450000</v>
      </c>
    </row>
    <row r="54" spans="1:13" ht="18.75" customHeight="1" thickBot="1">
      <c r="A54" s="91" t="s">
        <v>113</v>
      </c>
      <c r="B54" s="92"/>
      <c r="C54" s="38" t="s">
        <v>370</v>
      </c>
      <c r="D54" s="38"/>
      <c r="E54" s="38"/>
      <c r="F54" s="71"/>
      <c r="G54" s="38"/>
      <c r="H54" s="38"/>
      <c r="I54" s="38">
        <f>SUM(I50:I53)</f>
        <v>20</v>
      </c>
      <c r="J54" s="38">
        <f t="shared" ref="J54:L54" si="3">SUM(J50:J53)</f>
        <v>0</v>
      </c>
      <c r="K54" s="38">
        <f t="shared" si="3"/>
        <v>2</v>
      </c>
      <c r="L54" s="38">
        <f t="shared" si="3"/>
        <v>18</v>
      </c>
      <c r="M54" s="58"/>
    </row>
    <row r="55" spans="1:13" ht="18.75" customHeight="1">
      <c r="A55" s="51">
        <v>46</v>
      </c>
      <c r="B55" s="66" t="s">
        <v>351</v>
      </c>
      <c r="C55" s="33" t="s">
        <v>371</v>
      </c>
      <c r="D55" s="33" t="s">
        <v>352</v>
      </c>
      <c r="E55" s="33" t="s">
        <v>353</v>
      </c>
      <c r="F55" s="66" t="s">
        <v>354</v>
      </c>
      <c r="G55" s="33" t="s">
        <v>355</v>
      </c>
      <c r="H55" s="33" t="s">
        <v>324</v>
      </c>
      <c r="I55" s="34">
        <v>3</v>
      </c>
      <c r="J55" s="33">
        <v>3</v>
      </c>
      <c r="K55" s="33"/>
      <c r="L55" s="33"/>
      <c r="M55" s="52">
        <v>100000</v>
      </c>
    </row>
    <row r="56" spans="1:13" ht="18.75" customHeight="1">
      <c r="A56" s="53">
        <v>47</v>
      </c>
      <c r="B56" s="7" t="s">
        <v>346</v>
      </c>
      <c r="C56" s="33" t="s">
        <v>127</v>
      </c>
      <c r="D56" s="5" t="s">
        <v>347</v>
      </c>
      <c r="E56" s="5" t="s">
        <v>348</v>
      </c>
      <c r="F56" s="7" t="s">
        <v>349</v>
      </c>
      <c r="G56" s="5" t="s">
        <v>350</v>
      </c>
      <c r="H56" s="5" t="s">
        <v>340</v>
      </c>
      <c r="I56" s="19">
        <v>3</v>
      </c>
      <c r="J56" s="5">
        <v>3</v>
      </c>
      <c r="K56" s="5"/>
      <c r="L56" s="5"/>
      <c r="M56" s="54">
        <v>100000</v>
      </c>
    </row>
    <row r="57" spans="1:13" ht="18.75" customHeight="1">
      <c r="A57" s="53">
        <v>48</v>
      </c>
      <c r="B57" s="7" t="s">
        <v>341</v>
      </c>
      <c r="C57" s="33" t="s">
        <v>127</v>
      </c>
      <c r="D57" s="5" t="s">
        <v>342</v>
      </c>
      <c r="E57" s="5" t="s">
        <v>343</v>
      </c>
      <c r="F57" s="7" t="s">
        <v>344</v>
      </c>
      <c r="G57" s="5" t="s">
        <v>345</v>
      </c>
      <c r="H57" s="5" t="s">
        <v>340</v>
      </c>
      <c r="I57" s="19">
        <v>2</v>
      </c>
      <c r="J57" s="5">
        <v>2</v>
      </c>
      <c r="K57" s="5"/>
      <c r="L57" s="5"/>
      <c r="M57" s="54">
        <v>150000</v>
      </c>
    </row>
    <row r="58" spans="1:13" ht="18.75" customHeight="1">
      <c r="A58" s="53">
        <v>49</v>
      </c>
      <c r="B58" s="7" t="s">
        <v>335</v>
      </c>
      <c r="C58" s="33" t="s">
        <v>127</v>
      </c>
      <c r="D58" s="5" t="s">
        <v>336</v>
      </c>
      <c r="E58" s="5" t="s">
        <v>337</v>
      </c>
      <c r="F58" s="7" t="s">
        <v>338</v>
      </c>
      <c r="G58" s="5" t="s">
        <v>339</v>
      </c>
      <c r="H58" s="5" t="s">
        <v>340</v>
      </c>
      <c r="I58" s="19">
        <v>3</v>
      </c>
      <c r="J58" s="5">
        <v>3</v>
      </c>
      <c r="K58" s="5"/>
      <c r="L58" s="5"/>
      <c r="M58" s="54">
        <v>100000</v>
      </c>
    </row>
    <row r="59" spans="1:13" ht="18.75" customHeight="1">
      <c r="A59" s="53">
        <v>50</v>
      </c>
      <c r="B59" s="7" t="s">
        <v>362</v>
      </c>
      <c r="C59" s="33" t="s">
        <v>127</v>
      </c>
      <c r="D59" s="5" t="s">
        <v>363</v>
      </c>
      <c r="E59" s="5" t="s">
        <v>364</v>
      </c>
      <c r="F59" s="15" t="s">
        <v>365</v>
      </c>
      <c r="G59" s="16" t="s">
        <v>366</v>
      </c>
      <c r="H59" s="5" t="s">
        <v>361</v>
      </c>
      <c r="I59" s="19">
        <v>5</v>
      </c>
      <c r="J59" s="5">
        <v>5</v>
      </c>
      <c r="K59" s="5"/>
      <c r="L59" s="5"/>
      <c r="M59" s="54">
        <v>100000</v>
      </c>
    </row>
    <row r="60" spans="1:13" ht="18.75" customHeight="1">
      <c r="A60" s="53">
        <v>51</v>
      </c>
      <c r="B60" s="7" t="s">
        <v>131</v>
      </c>
      <c r="C60" s="33" t="s">
        <v>127</v>
      </c>
      <c r="D60" s="5" t="s">
        <v>132</v>
      </c>
      <c r="E60" s="5" t="s">
        <v>133</v>
      </c>
      <c r="F60" s="7" t="s">
        <v>134</v>
      </c>
      <c r="G60" s="5" t="s">
        <v>135</v>
      </c>
      <c r="H60" s="5" t="s">
        <v>127</v>
      </c>
      <c r="I60" s="19">
        <v>2</v>
      </c>
      <c r="J60" s="5">
        <v>2</v>
      </c>
      <c r="K60" s="5"/>
      <c r="L60" s="5"/>
      <c r="M60" s="54">
        <v>150000</v>
      </c>
    </row>
    <row r="61" spans="1:13" ht="18.75" customHeight="1">
      <c r="A61" s="53">
        <v>52</v>
      </c>
      <c r="B61" s="7" t="s">
        <v>329</v>
      </c>
      <c r="C61" s="33" t="s">
        <v>127</v>
      </c>
      <c r="D61" s="5" t="s">
        <v>330</v>
      </c>
      <c r="E61" s="5" t="s">
        <v>331</v>
      </c>
      <c r="F61" s="7" t="s">
        <v>332</v>
      </c>
      <c r="G61" s="5" t="s">
        <v>333</v>
      </c>
      <c r="H61" s="5" t="s">
        <v>334</v>
      </c>
      <c r="I61" s="19">
        <v>5</v>
      </c>
      <c r="J61" s="5">
        <v>5</v>
      </c>
      <c r="K61" s="5"/>
      <c r="L61" s="5"/>
      <c r="M61" s="54">
        <v>140000</v>
      </c>
    </row>
    <row r="62" spans="1:13" ht="18.75" customHeight="1">
      <c r="A62" s="53">
        <v>53</v>
      </c>
      <c r="B62" s="7" t="s">
        <v>126</v>
      </c>
      <c r="C62" s="33" t="s">
        <v>127</v>
      </c>
      <c r="D62" s="5" t="s">
        <v>128</v>
      </c>
      <c r="E62" s="5"/>
      <c r="F62" s="7" t="s">
        <v>129</v>
      </c>
      <c r="G62" s="5" t="s">
        <v>130</v>
      </c>
      <c r="H62" s="5" t="s">
        <v>127</v>
      </c>
      <c r="I62" s="19">
        <v>2</v>
      </c>
      <c r="J62" s="5">
        <v>2</v>
      </c>
      <c r="K62" s="5"/>
      <c r="L62" s="5"/>
      <c r="M62" s="54">
        <v>100000</v>
      </c>
    </row>
    <row r="63" spans="1:13" ht="18.75" customHeight="1">
      <c r="A63" s="53">
        <v>54</v>
      </c>
      <c r="B63" s="7" t="s">
        <v>356</v>
      </c>
      <c r="C63" s="33" t="s">
        <v>127</v>
      </c>
      <c r="D63" s="5" t="s">
        <v>357</v>
      </c>
      <c r="E63" s="5" t="s">
        <v>358</v>
      </c>
      <c r="F63" s="7" t="s">
        <v>359</v>
      </c>
      <c r="G63" s="5" t="s">
        <v>360</v>
      </c>
      <c r="H63" s="5" t="s">
        <v>361</v>
      </c>
      <c r="I63" s="19">
        <v>2</v>
      </c>
      <c r="J63" s="5">
        <v>2</v>
      </c>
      <c r="K63" s="5"/>
      <c r="L63" s="5"/>
      <c r="M63" s="54">
        <v>120000</v>
      </c>
    </row>
    <row r="64" spans="1:13" ht="18.75" customHeight="1" thickBot="1">
      <c r="A64" s="56">
        <v>55</v>
      </c>
      <c r="B64" s="43" t="s">
        <v>323</v>
      </c>
      <c r="C64" s="33" t="s">
        <v>127</v>
      </c>
      <c r="D64" s="36" t="s">
        <v>325</v>
      </c>
      <c r="E64" s="36" t="s">
        <v>326</v>
      </c>
      <c r="F64" s="43" t="s">
        <v>327</v>
      </c>
      <c r="G64" s="36" t="s">
        <v>328</v>
      </c>
      <c r="H64" s="36" t="s">
        <v>324</v>
      </c>
      <c r="I64" s="37">
        <v>3</v>
      </c>
      <c r="J64" s="36">
        <v>3</v>
      </c>
      <c r="K64" s="36"/>
      <c r="L64" s="36"/>
      <c r="M64" s="57">
        <v>120000</v>
      </c>
    </row>
    <row r="65" spans="1:13" ht="18.75" customHeight="1" thickBot="1">
      <c r="A65" s="91" t="s">
        <v>127</v>
      </c>
      <c r="B65" s="92"/>
      <c r="C65" s="72" t="s">
        <v>372</v>
      </c>
      <c r="D65" s="38"/>
      <c r="E65" s="38"/>
      <c r="F65" s="71"/>
      <c r="G65" s="38"/>
      <c r="H65" s="38"/>
      <c r="I65" s="38">
        <f>SUM(I55:I64)</f>
        <v>30</v>
      </c>
      <c r="J65" s="38">
        <f t="shared" ref="J65:L65" si="4">SUM(J55:J64)</f>
        <v>30</v>
      </c>
      <c r="K65" s="38">
        <f t="shared" si="4"/>
        <v>0</v>
      </c>
      <c r="L65" s="38">
        <f t="shared" si="4"/>
        <v>0</v>
      </c>
      <c r="M65" s="58"/>
    </row>
    <row r="66" spans="1:13" ht="18.75" customHeight="1">
      <c r="A66" s="51">
        <v>56</v>
      </c>
      <c r="B66" s="66" t="s">
        <v>136</v>
      </c>
      <c r="C66" s="33" t="s">
        <v>73</v>
      </c>
      <c r="D66" s="33" t="s">
        <v>137</v>
      </c>
      <c r="E66" s="33"/>
      <c r="F66" s="66" t="s">
        <v>138</v>
      </c>
      <c r="G66" s="33" t="s">
        <v>139</v>
      </c>
      <c r="H66" s="33" t="s">
        <v>264</v>
      </c>
      <c r="I66" s="34">
        <v>15</v>
      </c>
      <c r="J66" s="33">
        <v>5</v>
      </c>
      <c r="K66" s="33">
        <v>5</v>
      </c>
      <c r="L66" s="33">
        <v>5</v>
      </c>
      <c r="M66" s="52">
        <v>160000</v>
      </c>
    </row>
    <row r="67" spans="1:13" ht="18.75" customHeight="1">
      <c r="A67" s="62">
        <v>57</v>
      </c>
      <c r="B67" s="7" t="s">
        <v>140</v>
      </c>
      <c r="C67" s="33" t="s">
        <v>14</v>
      </c>
      <c r="D67" s="5" t="s">
        <v>141</v>
      </c>
      <c r="E67" s="5" t="s">
        <v>50</v>
      </c>
      <c r="F67" s="7" t="s">
        <v>51</v>
      </c>
      <c r="G67" s="5" t="s">
        <v>52</v>
      </c>
      <c r="H67" s="5" t="s">
        <v>73</v>
      </c>
      <c r="I67" s="19">
        <v>3</v>
      </c>
      <c r="J67" s="5">
        <v>2</v>
      </c>
      <c r="K67" s="5">
        <v>1</v>
      </c>
      <c r="L67" s="5"/>
      <c r="M67" s="54">
        <v>160000</v>
      </c>
    </row>
    <row r="68" spans="1:13" ht="18.75" customHeight="1">
      <c r="A68" s="53">
        <v>58</v>
      </c>
      <c r="B68" s="7" t="s">
        <v>265</v>
      </c>
      <c r="C68" s="33" t="s">
        <v>14</v>
      </c>
      <c r="D68" s="5" t="s">
        <v>266</v>
      </c>
      <c r="E68" s="5" t="s">
        <v>267</v>
      </c>
      <c r="F68" s="7" t="s">
        <v>268</v>
      </c>
      <c r="G68" s="5" t="s">
        <v>269</v>
      </c>
      <c r="H68" s="5" t="s">
        <v>142</v>
      </c>
      <c r="I68" s="19">
        <v>3</v>
      </c>
      <c r="J68" s="5">
        <v>3</v>
      </c>
      <c r="K68" s="5"/>
      <c r="L68" s="5"/>
      <c r="M68" s="54">
        <v>120000</v>
      </c>
    </row>
    <row r="69" spans="1:13" ht="18.75" customHeight="1">
      <c r="A69" s="53">
        <v>59</v>
      </c>
      <c r="B69" s="7" t="s">
        <v>143</v>
      </c>
      <c r="C69" s="33" t="s">
        <v>14</v>
      </c>
      <c r="D69" s="5" t="s">
        <v>144</v>
      </c>
      <c r="E69" s="5" t="s">
        <v>145</v>
      </c>
      <c r="F69" s="7" t="s">
        <v>367</v>
      </c>
      <c r="G69" s="5" t="s">
        <v>146</v>
      </c>
      <c r="H69" s="5" t="s">
        <v>73</v>
      </c>
      <c r="I69" s="19">
        <v>4</v>
      </c>
      <c r="J69" s="5">
        <v>3</v>
      </c>
      <c r="K69" s="5">
        <v>1</v>
      </c>
      <c r="L69" s="5"/>
      <c r="M69" s="54">
        <v>110000</v>
      </c>
    </row>
    <row r="70" spans="1:13" ht="18.75" customHeight="1">
      <c r="A70" s="53">
        <v>60</v>
      </c>
      <c r="B70" s="7" t="s">
        <v>270</v>
      </c>
      <c r="C70" s="33" t="s">
        <v>14</v>
      </c>
      <c r="D70" s="5" t="s">
        <v>54</v>
      </c>
      <c r="E70" s="5"/>
      <c r="F70" s="7" t="s">
        <v>271</v>
      </c>
      <c r="G70" s="5" t="s">
        <v>272</v>
      </c>
      <c r="H70" s="5" t="s">
        <v>14</v>
      </c>
      <c r="I70" s="19">
        <v>1</v>
      </c>
      <c r="J70" s="5">
        <v>1</v>
      </c>
      <c r="K70" s="5"/>
      <c r="L70" s="5"/>
      <c r="M70" s="54">
        <v>140000</v>
      </c>
    </row>
    <row r="71" spans="1:13" ht="18.75" customHeight="1">
      <c r="A71" s="62">
        <v>61</v>
      </c>
      <c r="B71" s="7" t="s">
        <v>147</v>
      </c>
      <c r="C71" s="33" t="s">
        <v>14</v>
      </c>
      <c r="D71" s="5" t="s">
        <v>148</v>
      </c>
      <c r="E71" s="5"/>
      <c r="F71" s="7" t="s">
        <v>149</v>
      </c>
      <c r="G71" s="5" t="s">
        <v>150</v>
      </c>
      <c r="H71" s="5" t="s">
        <v>73</v>
      </c>
      <c r="I71" s="19">
        <v>3</v>
      </c>
      <c r="J71" s="5">
        <v>3</v>
      </c>
      <c r="K71" s="5"/>
      <c r="L71" s="5"/>
      <c r="M71" s="54">
        <v>120000</v>
      </c>
    </row>
    <row r="72" spans="1:13" ht="18.75" customHeight="1">
      <c r="A72" s="53">
        <v>62</v>
      </c>
      <c r="B72" s="7" t="s">
        <v>151</v>
      </c>
      <c r="C72" s="33" t="s">
        <v>14</v>
      </c>
      <c r="D72" s="5" t="s">
        <v>152</v>
      </c>
      <c r="E72" s="5" t="s">
        <v>153</v>
      </c>
      <c r="F72" s="7" t="s">
        <v>154</v>
      </c>
      <c r="G72" s="5" t="s">
        <v>155</v>
      </c>
      <c r="H72" s="5" t="s">
        <v>73</v>
      </c>
      <c r="I72" s="19">
        <v>1</v>
      </c>
      <c r="J72" s="5">
        <v>1</v>
      </c>
      <c r="K72" s="5"/>
      <c r="L72" s="5"/>
      <c r="M72" s="54">
        <v>150000</v>
      </c>
    </row>
    <row r="73" spans="1:13" ht="18.75" customHeight="1">
      <c r="A73" s="53">
        <v>63</v>
      </c>
      <c r="B73" s="7" t="s">
        <v>156</v>
      </c>
      <c r="C73" s="33" t="s">
        <v>14</v>
      </c>
      <c r="D73" s="5" t="s">
        <v>157</v>
      </c>
      <c r="E73" s="5"/>
      <c r="F73" s="7" t="s">
        <v>158</v>
      </c>
      <c r="G73" s="5" t="s">
        <v>159</v>
      </c>
      <c r="H73" s="5" t="s">
        <v>73</v>
      </c>
      <c r="I73" s="19">
        <v>1</v>
      </c>
      <c r="J73" s="5">
        <v>1</v>
      </c>
      <c r="K73" s="5"/>
      <c r="L73" s="5"/>
      <c r="M73" s="54">
        <v>120000</v>
      </c>
    </row>
    <row r="74" spans="1:13" ht="18.75" customHeight="1">
      <c r="A74" s="53">
        <v>64</v>
      </c>
      <c r="B74" s="7" t="s">
        <v>160</v>
      </c>
      <c r="C74" s="33" t="s">
        <v>14</v>
      </c>
      <c r="D74" s="5" t="s">
        <v>161</v>
      </c>
      <c r="E74" s="5"/>
      <c r="F74" s="7" t="s">
        <v>162</v>
      </c>
      <c r="G74" s="5" t="s">
        <v>163</v>
      </c>
      <c r="H74" s="5" t="s">
        <v>73</v>
      </c>
      <c r="I74" s="19">
        <v>2</v>
      </c>
      <c r="J74" s="5">
        <v>2</v>
      </c>
      <c r="K74" s="5"/>
      <c r="L74" s="5"/>
      <c r="M74" s="54">
        <v>150000</v>
      </c>
    </row>
    <row r="75" spans="1:13" ht="18.75" customHeight="1">
      <c r="A75" s="62">
        <v>65</v>
      </c>
      <c r="B75" s="7" t="s">
        <v>164</v>
      </c>
      <c r="C75" s="33" t="s">
        <v>14</v>
      </c>
      <c r="D75" s="5" t="s">
        <v>165</v>
      </c>
      <c r="E75" s="5" t="s">
        <v>53</v>
      </c>
      <c r="F75" s="7" t="s">
        <v>166</v>
      </c>
      <c r="G75" s="5" t="s">
        <v>167</v>
      </c>
      <c r="H75" s="5" t="s">
        <v>73</v>
      </c>
      <c r="I75" s="19">
        <v>5</v>
      </c>
      <c r="J75" s="5">
        <v>5</v>
      </c>
      <c r="K75" s="5"/>
      <c r="L75" s="5"/>
      <c r="M75" s="54">
        <v>160000</v>
      </c>
    </row>
    <row r="76" spans="1:13" ht="18.75" customHeight="1">
      <c r="A76" s="53">
        <v>66</v>
      </c>
      <c r="B76" s="7" t="s">
        <v>168</v>
      </c>
      <c r="C76" s="33" t="s">
        <v>14</v>
      </c>
      <c r="D76" s="5" t="s">
        <v>169</v>
      </c>
      <c r="E76" s="5" t="s">
        <v>170</v>
      </c>
      <c r="F76" s="7" t="s">
        <v>171</v>
      </c>
      <c r="G76" s="5" t="s">
        <v>172</v>
      </c>
      <c r="H76" s="5" t="s">
        <v>73</v>
      </c>
      <c r="I76" s="19">
        <v>2</v>
      </c>
      <c r="J76" s="5">
        <v>1</v>
      </c>
      <c r="K76" s="5">
        <v>1</v>
      </c>
      <c r="L76" s="5"/>
      <c r="M76" s="54">
        <v>150000</v>
      </c>
    </row>
    <row r="77" spans="1:13" ht="18.75" customHeight="1" thickBot="1">
      <c r="A77" s="56">
        <v>67</v>
      </c>
      <c r="B77" s="43" t="s">
        <v>173</v>
      </c>
      <c r="C77" s="33" t="s">
        <v>14</v>
      </c>
      <c r="D77" s="36" t="s">
        <v>174</v>
      </c>
      <c r="E77" s="36" t="s">
        <v>175</v>
      </c>
      <c r="F77" s="43" t="s">
        <v>176</v>
      </c>
      <c r="G77" s="36" t="s">
        <v>177</v>
      </c>
      <c r="H77" s="36" t="s">
        <v>73</v>
      </c>
      <c r="I77" s="37">
        <v>1</v>
      </c>
      <c r="J77" s="36">
        <v>1</v>
      </c>
      <c r="K77" s="36"/>
      <c r="L77" s="36"/>
      <c r="M77" s="57">
        <v>130000</v>
      </c>
    </row>
    <row r="78" spans="1:13" ht="18.75" customHeight="1" thickBot="1">
      <c r="A78" s="91" t="s">
        <v>73</v>
      </c>
      <c r="B78" s="92"/>
      <c r="C78" s="38" t="s">
        <v>178</v>
      </c>
      <c r="D78" s="38"/>
      <c r="E78" s="38"/>
      <c r="F78" s="71"/>
      <c r="G78" s="38"/>
      <c r="H78" s="38"/>
      <c r="I78" s="38">
        <f>SUM(I66:I77)</f>
        <v>41</v>
      </c>
      <c r="J78" s="38">
        <f t="shared" ref="J78:L78" si="5">SUM(J66:J77)</f>
        <v>28</v>
      </c>
      <c r="K78" s="38">
        <f t="shared" si="5"/>
        <v>8</v>
      </c>
      <c r="L78" s="38">
        <f t="shared" si="5"/>
        <v>5</v>
      </c>
      <c r="M78" s="73"/>
    </row>
    <row r="79" spans="1:13" ht="17.25" thickBot="1">
      <c r="A79" s="63">
        <v>68</v>
      </c>
      <c r="B79" s="70" t="s">
        <v>273</v>
      </c>
      <c r="C79" s="44" t="s">
        <v>275</v>
      </c>
      <c r="D79" s="44" t="s">
        <v>274</v>
      </c>
      <c r="E79" s="44" t="s">
        <v>276</v>
      </c>
      <c r="F79" s="70" t="s">
        <v>277</v>
      </c>
      <c r="G79" s="44" t="s">
        <v>278</v>
      </c>
      <c r="H79" s="44" t="s">
        <v>275</v>
      </c>
      <c r="I79" s="45">
        <v>10</v>
      </c>
      <c r="J79" s="44">
        <v>2</v>
      </c>
      <c r="K79" s="46">
        <v>4</v>
      </c>
      <c r="L79" s="44">
        <v>4</v>
      </c>
      <c r="M79" s="64">
        <v>160000</v>
      </c>
    </row>
    <row r="80" spans="1:13" ht="19.5" customHeight="1" thickBot="1">
      <c r="A80" s="89" t="s">
        <v>275</v>
      </c>
      <c r="B80" s="90"/>
      <c r="C80" s="65" t="s">
        <v>368</v>
      </c>
      <c r="D80" s="65"/>
      <c r="E80" s="65"/>
      <c r="F80" s="74"/>
      <c r="G80" s="65"/>
      <c r="H80" s="65"/>
      <c r="I80" s="65">
        <v>10</v>
      </c>
      <c r="J80" s="65">
        <v>2</v>
      </c>
      <c r="K80" s="65">
        <v>4</v>
      </c>
      <c r="L80" s="65">
        <v>4</v>
      </c>
      <c r="M80" s="75"/>
    </row>
  </sheetData>
  <sortState ref="B65:M76">
    <sortCondition ref="B65:B76"/>
  </sortState>
  <mergeCells count="18">
    <mergeCell ref="H4:H5"/>
    <mergeCell ref="I4:L4"/>
    <mergeCell ref="A1:M1"/>
    <mergeCell ref="A3:A5"/>
    <mergeCell ref="B3:G3"/>
    <mergeCell ref="H3:M3"/>
    <mergeCell ref="B4:B5"/>
    <mergeCell ref="C4:C5"/>
    <mergeCell ref="D4:D5"/>
    <mergeCell ref="E4:E5"/>
    <mergeCell ref="F4:F5"/>
    <mergeCell ref="G4:G5"/>
    <mergeCell ref="A80:B80"/>
    <mergeCell ref="A41:B41"/>
    <mergeCell ref="A49:B49"/>
    <mergeCell ref="A54:B54"/>
    <mergeCell ref="A65:B65"/>
    <mergeCell ref="A78:B78"/>
  </mergeCells>
  <phoneticPr fontId="2" type="noConversion"/>
  <pageMargins left="0.31496062992125984" right="0.31496062992125984" top="0.55118110236220474" bottom="0.15748031496062992" header="0.31496062992125984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8"/>
  <sheetViews>
    <sheetView tabSelected="1" workbookViewId="0">
      <selection activeCell="A19" sqref="A19"/>
    </sheetView>
  </sheetViews>
  <sheetFormatPr defaultRowHeight="16.5"/>
  <cols>
    <col min="1" max="1" width="3.625" customWidth="1"/>
    <col min="2" max="2" width="20.125" customWidth="1"/>
    <col min="3" max="3" width="5.5" customWidth="1"/>
    <col min="5" max="5" width="12.5" customWidth="1"/>
    <col min="6" max="6" width="29.625" customWidth="1"/>
    <col min="8" max="8" width="7.75" customWidth="1"/>
    <col min="9" max="12" width="4.625" customWidth="1"/>
  </cols>
  <sheetData>
    <row r="1" spans="1:13" ht="26.25" customHeight="1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3" ht="5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25" customHeight="1">
      <c r="A3" s="93" t="s">
        <v>55</v>
      </c>
      <c r="B3" s="103" t="s">
        <v>56</v>
      </c>
      <c r="C3" s="103"/>
      <c r="D3" s="103"/>
      <c r="E3" s="103"/>
      <c r="F3" s="103"/>
      <c r="G3" s="103"/>
      <c r="H3" s="93" t="s">
        <v>57</v>
      </c>
      <c r="I3" s="93"/>
      <c r="J3" s="93"/>
      <c r="K3" s="93"/>
      <c r="L3" s="93"/>
      <c r="M3" s="93"/>
    </row>
    <row r="4" spans="1:13" ht="15" customHeight="1">
      <c r="A4" s="93"/>
      <c r="B4" s="93" t="s">
        <v>58</v>
      </c>
      <c r="C4" s="93" t="s">
        <v>59</v>
      </c>
      <c r="D4" s="93" t="s">
        <v>60</v>
      </c>
      <c r="E4" s="93" t="s">
        <v>61</v>
      </c>
      <c r="F4" s="93" t="s">
        <v>62</v>
      </c>
      <c r="G4" s="93" t="s">
        <v>63</v>
      </c>
      <c r="H4" s="93" t="s">
        <v>64</v>
      </c>
      <c r="I4" s="93" t="s">
        <v>65</v>
      </c>
      <c r="J4" s="93"/>
      <c r="K4" s="93"/>
      <c r="L4" s="93"/>
      <c r="M4" s="2" t="s">
        <v>66</v>
      </c>
    </row>
    <row r="5" spans="1:13" ht="14.25" customHeight="1" thickBot="1">
      <c r="A5" s="94"/>
      <c r="B5" s="94"/>
      <c r="C5" s="94"/>
      <c r="D5" s="94"/>
      <c r="E5" s="94"/>
      <c r="F5" s="94"/>
      <c r="G5" s="94"/>
      <c r="H5" s="94"/>
      <c r="I5" s="3" t="s">
        <v>67</v>
      </c>
      <c r="J5" s="3" t="s">
        <v>68</v>
      </c>
      <c r="K5" s="3" t="s">
        <v>69</v>
      </c>
      <c r="L5" s="3" t="s">
        <v>2</v>
      </c>
      <c r="M5" s="3" t="s">
        <v>3</v>
      </c>
    </row>
    <row r="6" spans="1:13" ht="24.75" customHeight="1" thickTop="1">
      <c r="A6" s="17"/>
      <c r="B6" s="18" t="s">
        <v>1</v>
      </c>
      <c r="C6" s="18" t="s">
        <v>377</v>
      </c>
      <c r="D6" s="18"/>
      <c r="E6" s="18"/>
      <c r="F6" s="18"/>
      <c r="G6" s="18"/>
      <c r="H6" s="18"/>
      <c r="I6" s="18">
        <f>SUM(I18+I51+I63+I78)</f>
        <v>294</v>
      </c>
      <c r="J6" s="18">
        <f t="shared" ref="J6:L6" si="0">SUM(J18+J51+J63+J78)</f>
        <v>115</v>
      </c>
      <c r="K6" s="18">
        <f t="shared" si="0"/>
        <v>96</v>
      </c>
      <c r="L6" s="18">
        <f t="shared" si="0"/>
        <v>83</v>
      </c>
      <c r="M6" s="18"/>
    </row>
    <row r="7" spans="1:13" ht="18" customHeight="1">
      <c r="A7" s="5">
        <v>1</v>
      </c>
      <c r="B7" s="5" t="s">
        <v>164</v>
      </c>
      <c r="C7" s="5" t="s">
        <v>385</v>
      </c>
      <c r="D7" s="5" t="s">
        <v>165</v>
      </c>
      <c r="E7" s="5" t="s">
        <v>53</v>
      </c>
      <c r="F7" s="14" t="s">
        <v>166</v>
      </c>
      <c r="G7" s="5" t="s">
        <v>167</v>
      </c>
      <c r="H7" s="5" t="s">
        <v>73</v>
      </c>
      <c r="I7" s="19">
        <v>5</v>
      </c>
      <c r="J7" s="5">
        <v>5</v>
      </c>
      <c r="K7" s="5"/>
      <c r="L7" s="5"/>
      <c r="M7" s="6">
        <v>160000</v>
      </c>
    </row>
    <row r="8" spans="1:13" ht="18" customHeight="1">
      <c r="A8" s="5">
        <v>2</v>
      </c>
      <c r="B8" s="5" t="s">
        <v>86</v>
      </c>
      <c r="C8" s="5" t="s">
        <v>386</v>
      </c>
      <c r="D8" s="5" t="s">
        <v>87</v>
      </c>
      <c r="E8" s="5" t="s">
        <v>88</v>
      </c>
      <c r="F8" s="14" t="s">
        <v>89</v>
      </c>
      <c r="G8" s="5" t="s">
        <v>90</v>
      </c>
      <c r="H8" s="5" t="s">
        <v>81</v>
      </c>
      <c r="I8" s="19">
        <v>6</v>
      </c>
      <c r="J8" s="5">
        <v>2</v>
      </c>
      <c r="K8" s="5">
        <v>2</v>
      </c>
      <c r="L8" s="5">
        <v>2</v>
      </c>
      <c r="M8" s="6">
        <v>520000</v>
      </c>
    </row>
    <row r="9" spans="1:13" ht="18" customHeight="1">
      <c r="A9" s="5">
        <v>3</v>
      </c>
      <c r="B9" s="5" t="s">
        <v>114</v>
      </c>
      <c r="C9" s="5" t="s">
        <v>388</v>
      </c>
      <c r="D9" s="5" t="s">
        <v>115</v>
      </c>
      <c r="E9" s="5" t="s">
        <v>116</v>
      </c>
      <c r="F9" s="14" t="s">
        <v>117</v>
      </c>
      <c r="G9" s="5" t="s">
        <v>118</v>
      </c>
      <c r="H9" s="5" t="s">
        <v>119</v>
      </c>
      <c r="I9" s="19">
        <v>4</v>
      </c>
      <c r="J9" s="5"/>
      <c r="K9" s="5">
        <v>2</v>
      </c>
      <c r="L9" s="5">
        <v>2</v>
      </c>
      <c r="M9" s="6">
        <v>180000</v>
      </c>
    </row>
    <row r="10" spans="1:13" ht="18" customHeight="1">
      <c r="A10" s="5">
        <v>4</v>
      </c>
      <c r="B10" s="5" t="s">
        <v>204</v>
      </c>
      <c r="C10" s="5" t="s">
        <v>386</v>
      </c>
      <c r="D10" s="5" t="s">
        <v>205</v>
      </c>
      <c r="E10" s="5" t="s">
        <v>206</v>
      </c>
      <c r="F10" s="14" t="s">
        <v>207</v>
      </c>
      <c r="G10" s="5" t="s">
        <v>208</v>
      </c>
      <c r="H10" s="5" t="s">
        <v>22</v>
      </c>
      <c r="I10" s="19">
        <v>8</v>
      </c>
      <c r="J10" s="5"/>
      <c r="K10" s="5">
        <v>8</v>
      </c>
      <c r="L10" s="5"/>
      <c r="M10" s="6">
        <v>220000</v>
      </c>
    </row>
    <row r="11" spans="1:13" ht="18" customHeight="1">
      <c r="A11" s="5">
        <v>5</v>
      </c>
      <c r="B11" s="5" t="s">
        <v>214</v>
      </c>
      <c r="C11" s="5" t="s">
        <v>386</v>
      </c>
      <c r="D11" s="5" t="s">
        <v>33</v>
      </c>
      <c r="E11" s="5" t="s">
        <v>34</v>
      </c>
      <c r="F11" s="14" t="s">
        <v>35</v>
      </c>
      <c r="G11" s="5" t="s">
        <v>36</v>
      </c>
      <c r="H11" s="5" t="s">
        <v>75</v>
      </c>
      <c r="I11" s="19">
        <v>6</v>
      </c>
      <c r="J11" s="5">
        <v>2</v>
      </c>
      <c r="K11" s="5">
        <v>2</v>
      </c>
      <c r="L11" s="5">
        <v>2</v>
      </c>
      <c r="M11" s="6">
        <v>450000</v>
      </c>
    </row>
    <row r="12" spans="1:13" ht="18" customHeight="1">
      <c r="A12" s="5">
        <v>6</v>
      </c>
      <c r="B12" s="5" t="s">
        <v>311</v>
      </c>
      <c r="C12" s="5" t="s">
        <v>386</v>
      </c>
      <c r="D12" s="5" t="s">
        <v>312</v>
      </c>
      <c r="E12" s="5" t="s">
        <v>313</v>
      </c>
      <c r="F12" s="9" t="s">
        <v>314</v>
      </c>
      <c r="G12" s="5" t="s">
        <v>315</v>
      </c>
      <c r="H12" s="5" t="s">
        <v>316</v>
      </c>
      <c r="I12" s="19">
        <v>5</v>
      </c>
      <c r="J12" s="5">
        <v>3</v>
      </c>
      <c r="K12" s="5">
        <v>1</v>
      </c>
      <c r="L12" s="5">
        <v>1</v>
      </c>
      <c r="M12" s="6">
        <v>180000</v>
      </c>
    </row>
    <row r="13" spans="1:13" ht="18" customHeight="1">
      <c r="A13" s="5">
        <v>7</v>
      </c>
      <c r="B13" s="5" t="s">
        <v>173</v>
      </c>
      <c r="C13" s="5" t="s">
        <v>385</v>
      </c>
      <c r="D13" s="5" t="s">
        <v>174</v>
      </c>
      <c r="E13" s="5" t="s">
        <v>175</v>
      </c>
      <c r="F13" s="22" t="s">
        <v>176</v>
      </c>
      <c r="G13" s="5" t="s">
        <v>177</v>
      </c>
      <c r="H13" s="5" t="s">
        <v>73</v>
      </c>
      <c r="I13" s="19">
        <v>1</v>
      </c>
      <c r="J13" s="5">
        <v>1</v>
      </c>
      <c r="K13" s="5"/>
      <c r="L13" s="5"/>
      <c r="M13" s="6">
        <v>130000</v>
      </c>
    </row>
    <row r="14" spans="1:13" ht="18" customHeight="1">
      <c r="A14" s="5">
        <v>8</v>
      </c>
      <c r="B14" s="5" t="s">
        <v>351</v>
      </c>
      <c r="C14" s="5" t="s">
        <v>387</v>
      </c>
      <c r="D14" s="5" t="s">
        <v>352</v>
      </c>
      <c r="E14" s="5" t="s">
        <v>353</v>
      </c>
      <c r="F14" s="14" t="s">
        <v>354</v>
      </c>
      <c r="G14" s="5" t="s">
        <v>355</v>
      </c>
      <c r="H14" s="5" t="s">
        <v>324</v>
      </c>
      <c r="I14" s="19">
        <v>3</v>
      </c>
      <c r="J14" s="5">
        <v>3</v>
      </c>
      <c r="K14" s="5"/>
      <c r="L14" s="5"/>
      <c r="M14" s="6">
        <v>100000</v>
      </c>
    </row>
    <row r="15" spans="1:13" ht="18" customHeight="1">
      <c r="A15" s="5">
        <v>9</v>
      </c>
      <c r="B15" s="13" t="s">
        <v>317</v>
      </c>
      <c r="C15" s="5" t="s">
        <v>386</v>
      </c>
      <c r="D15" s="5" t="s">
        <v>318</v>
      </c>
      <c r="E15" s="5" t="s">
        <v>319</v>
      </c>
      <c r="F15" s="22" t="s">
        <v>320</v>
      </c>
      <c r="G15" s="5" t="s">
        <v>321</v>
      </c>
      <c r="H15" s="5" t="s">
        <v>322</v>
      </c>
      <c r="I15" s="19">
        <v>9</v>
      </c>
      <c r="J15" s="5">
        <v>3</v>
      </c>
      <c r="K15" s="5">
        <v>3</v>
      </c>
      <c r="L15" s="5">
        <v>3</v>
      </c>
      <c r="M15" s="6">
        <v>300000</v>
      </c>
    </row>
    <row r="16" spans="1:13" ht="18" customHeight="1">
      <c r="A16" s="5">
        <v>10</v>
      </c>
      <c r="B16" s="5" t="s">
        <v>215</v>
      </c>
      <c r="C16" s="5" t="s">
        <v>386</v>
      </c>
      <c r="D16" s="5" t="s">
        <v>216</v>
      </c>
      <c r="E16" s="5"/>
      <c r="F16" s="14" t="s">
        <v>217</v>
      </c>
      <c r="G16" s="5" t="s">
        <v>218</v>
      </c>
      <c r="H16" s="5" t="s">
        <v>76</v>
      </c>
      <c r="I16" s="19">
        <v>2</v>
      </c>
      <c r="J16" s="5"/>
      <c r="K16" s="5">
        <v>2</v>
      </c>
      <c r="L16" s="5"/>
      <c r="M16" s="6">
        <v>300000</v>
      </c>
    </row>
    <row r="17" spans="1:13" ht="18" customHeight="1" thickBot="1">
      <c r="A17" s="77">
        <v>11</v>
      </c>
      <c r="B17" s="78" t="s">
        <v>379</v>
      </c>
      <c r="C17" s="79" t="s">
        <v>386</v>
      </c>
      <c r="D17" s="79" t="s">
        <v>380</v>
      </c>
      <c r="E17" s="79" t="s">
        <v>381</v>
      </c>
      <c r="F17" s="79" t="s">
        <v>382</v>
      </c>
      <c r="G17" s="79"/>
      <c r="H17" s="79" t="s">
        <v>383</v>
      </c>
      <c r="I17" s="80">
        <v>3</v>
      </c>
      <c r="J17" s="79">
        <v>2</v>
      </c>
      <c r="K17" s="79">
        <v>1</v>
      </c>
      <c r="L17" s="79"/>
      <c r="M17" s="81">
        <v>130000</v>
      </c>
    </row>
    <row r="18" spans="1:13" ht="19.5" customHeight="1">
      <c r="A18" s="26"/>
      <c r="B18" s="26"/>
      <c r="C18" s="26"/>
      <c r="D18" s="26"/>
      <c r="E18" s="26"/>
      <c r="F18" s="29" t="s">
        <v>384</v>
      </c>
      <c r="G18" s="26"/>
      <c r="H18" s="26"/>
      <c r="I18" s="27">
        <f>SUM(I7:I17)</f>
        <v>52</v>
      </c>
      <c r="J18" s="27">
        <f t="shared" ref="J18:L18" si="1">SUM(J7:J17)</f>
        <v>21</v>
      </c>
      <c r="K18" s="27">
        <f t="shared" si="1"/>
        <v>21</v>
      </c>
      <c r="L18" s="27">
        <f t="shared" si="1"/>
        <v>10</v>
      </c>
      <c r="M18" s="28"/>
    </row>
    <row r="19" spans="1:13" ht="18.75" customHeight="1">
      <c r="A19" s="104">
        <v>12</v>
      </c>
      <c r="B19" s="82" t="s">
        <v>209</v>
      </c>
      <c r="C19" s="5" t="s">
        <v>386</v>
      </c>
      <c r="D19" s="5" t="s">
        <v>210</v>
      </c>
      <c r="E19" s="5" t="s">
        <v>211</v>
      </c>
      <c r="F19" s="14" t="s">
        <v>212</v>
      </c>
      <c r="G19" s="5" t="s">
        <v>213</v>
      </c>
      <c r="H19" s="5" t="s">
        <v>76</v>
      </c>
      <c r="I19" s="19">
        <v>6</v>
      </c>
      <c r="J19" s="5"/>
      <c r="K19" s="5">
        <v>3</v>
      </c>
      <c r="L19" s="5">
        <v>3</v>
      </c>
      <c r="M19" s="6">
        <v>350000</v>
      </c>
    </row>
    <row r="20" spans="1:13" ht="18.75" customHeight="1">
      <c r="A20" s="104">
        <v>13</v>
      </c>
      <c r="B20" s="82" t="s">
        <v>199</v>
      </c>
      <c r="C20" s="5" t="s">
        <v>386</v>
      </c>
      <c r="D20" s="5" t="s">
        <v>195</v>
      </c>
      <c r="E20" s="5" t="s">
        <v>196</v>
      </c>
      <c r="F20" s="14" t="s">
        <v>197</v>
      </c>
      <c r="G20" s="5" t="s">
        <v>198</v>
      </c>
      <c r="H20" s="5" t="s">
        <v>22</v>
      </c>
      <c r="I20" s="19">
        <v>6</v>
      </c>
      <c r="J20" s="5"/>
      <c r="K20" s="5">
        <v>3</v>
      </c>
      <c r="L20" s="5">
        <v>3</v>
      </c>
      <c r="M20" s="6">
        <v>350000</v>
      </c>
    </row>
    <row r="21" spans="1:13" ht="18.75" customHeight="1">
      <c r="A21" s="104">
        <v>14</v>
      </c>
      <c r="B21" s="82" t="s">
        <v>247</v>
      </c>
      <c r="C21" s="5" t="s">
        <v>389</v>
      </c>
      <c r="D21" s="5" t="s">
        <v>235</v>
      </c>
      <c r="E21" s="5" t="s">
        <v>248</v>
      </c>
      <c r="F21" s="14" t="s">
        <v>249</v>
      </c>
      <c r="G21" s="5" t="s">
        <v>250</v>
      </c>
      <c r="H21" s="5" t="s">
        <v>46</v>
      </c>
      <c r="I21" s="19">
        <v>2</v>
      </c>
      <c r="J21" s="5">
        <v>1</v>
      </c>
      <c r="K21" s="5">
        <v>1</v>
      </c>
      <c r="L21" s="5"/>
      <c r="M21" s="6">
        <v>390000</v>
      </c>
    </row>
    <row r="22" spans="1:13" ht="18.75" customHeight="1">
      <c r="A22" s="104">
        <v>15</v>
      </c>
      <c r="B22" s="82" t="s">
        <v>279</v>
      </c>
      <c r="C22" s="5" t="s">
        <v>386</v>
      </c>
      <c r="D22" s="5" t="s">
        <v>280</v>
      </c>
      <c r="E22" s="5" t="s">
        <v>281</v>
      </c>
      <c r="F22" s="14" t="s">
        <v>282</v>
      </c>
      <c r="G22" s="5" t="s">
        <v>283</v>
      </c>
      <c r="H22" s="5" t="s">
        <v>21</v>
      </c>
      <c r="I22" s="19">
        <v>5</v>
      </c>
      <c r="J22" s="5">
        <v>3</v>
      </c>
      <c r="K22" s="5">
        <v>2</v>
      </c>
      <c r="L22" s="5"/>
      <c r="M22" s="6"/>
    </row>
    <row r="23" spans="1:13" ht="18.75" customHeight="1">
      <c r="A23" s="104">
        <v>16</v>
      </c>
      <c r="B23" s="82" t="s">
        <v>222</v>
      </c>
      <c r="C23" s="5" t="s">
        <v>386</v>
      </c>
      <c r="D23" s="5" t="s">
        <v>223</v>
      </c>
      <c r="E23" s="5" t="s">
        <v>224</v>
      </c>
      <c r="F23" s="14" t="s">
        <v>225</v>
      </c>
      <c r="G23" s="5" t="s">
        <v>226</v>
      </c>
      <c r="H23" s="5" t="s">
        <v>22</v>
      </c>
      <c r="I23" s="19">
        <v>1</v>
      </c>
      <c r="J23" s="5"/>
      <c r="K23" s="5">
        <v>1</v>
      </c>
      <c r="L23" s="5"/>
      <c r="M23" s="6">
        <v>220000</v>
      </c>
    </row>
    <row r="24" spans="1:13" ht="18.75" customHeight="1">
      <c r="A24" s="104">
        <v>17</v>
      </c>
      <c r="B24" s="82" t="s">
        <v>293</v>
      </c>
      <c r="C24" s="5" t="s">
        <v>386</v>
      </c>
      <c r="D24" s="5" t="s">
        <v>294</v>
      </c>
      <c r="E24" s="5"/>
      <c r="F24" s="9" t="s">
        <v>295</v>
      </c>
      <c r="G24" s="5" t="s">
        <v>296</v>
      </c>
      <c r="H24" s="5" t="s">
        <v>297</v>
      </c>
      <c r="I24" s="19">
        <v>5</v>
      </c>
      <c r="J24" s="5">
        <v>2</v>
      </c>
      <c r="K24" s="5">
        <v>2</v>
      </c>
      <c r="L24" s="5">
        <v>1</v>
      </c>
      <c r="M24" s="6">
        <v>140000</v>
      </c>
    </row>
    <row r="25" spans="1:13" ht="18.75" customHeight="1">
      <c r="A25" s="104">
        <v>18</v>
      </c>
      <c r="B25" s="82" t="s">
        <v>168</v>
      </c>
      <c r="C25" s="5" t="s">
        <v>385</v>
      </c>
      <c r="D25" s="5" t="s">
        <v>169</v>
      </c>
      <c r="E25" s="5" t="s">
        <v>170</v>
      </c>
      <c r="F25" s="14" t="s">
        <v>171</v>
      </c>
      <c r="G25" s="5" t="s">
        <v>172</v>
      </c>
      <c r="H25" s="5" t="s">
        <v>73</v>
      </c>
      <c r="I25" s="19">
        <v>2</v>
      </c>
      <c r="J25" s="5">
        <v>1</v>
      </c>
      <c r="K25" s="5">
        <v>1</v>
      </c>
      <c r="L25" s="5"/>
      <c r="M25" s="6">
        <v>150000</v>
      </c>
    </row>
    <row r="26" spans="1:13" ht="18.75" customHeight="1">
      <c r="A26" s="104">
        <v>19</v>
      </c>
      <c r="B26" s="82" t="s">
        <v>107</v>
      </c>
      <c r="C26" s="5" t="s">
        <v>102</v>
      </c>
      <c r="D26" s="5" t="s">
        <v>108</v>
      </c>
      <c r="E26" s="5" t="s">
        <v>109</v>
      </c>
      <c r="F26" s="14" t="s">
        <v>110</v>
      </c>
      <c r="G26" s="5" t="s">
        <v>111</v>
      </c>
      <c r="H26" s="5" t="s">
        <v>102</v>
      </c>
      <c r="I26" s="19">
        <v>2</v>
      </c>
      <c r="J26" s="5"/>
      <c r="K26" s="5">
        <v>1</v>
      </c>
      <c r="L26" s="5">
        <v>1</v>
      </c>
      <c r="M26" s="6">
        <v>530000</v>
      </c>
    </row>
    <row r="27" spans="1:13" ht="18.75" customHeight="1">
      <c r="A27" s="104">
        <v>20</v>
      </c>
      <c r="B27" s="82" t="s">
        <v>101</v>
      </c>
      <c r="C27" s="5" t="s">
        <v>389</v>
      </c>
      <c r="D27" s="5" t="s">
        <v>103</v>
      </c>
      <c r="E27" s="5" t="s">
        <v>104</v>
      </c>
      <c r="F27" s="14" t="s">
        <v>105</v>
      </c>
      <c r="G27" s="5" t="s">
        <v>106</v>
      </c>
      <c r="H27" s="5" t="s">
        <v>102</v>
      </c>
      <c r="I27" s="19">
        <v>6</v>
      </c>
      <c r="J27" s="5"/>
      <c r="K27" s="5">
        <v>3</v>
      </c>
      <c r="L27" s="5">
        <v>3</v>
      </c>
      <c r="M27" s="6">
        <v>650000</v>
      </c>
    </row>
    <row r="28" spans="1:13" ht="18.75" customHeight="1">
      <c r="A28" s="104">
        <v>21</v>
      </c>
      <c r="B28" s="82" t="s">
        <v>251</v>
      </c>
      <c r="C28" s="2" t="s">
        <v>389</v>
      </c>
      <c r="D28" s="2" t="s">
        <v>252</v>
      </c>
      <c r="E28" s="2" t="s">
        <v>47</v>
      </c>
      <c r="F28" s="23" t="s">
        <v>253</v>
      </c>
      <c r="G28" s="2" t="s">
        <v>48</v>
      </c>
      <c r="H28" s="2" t="s">
        <v>102</v>
      </c>
      <c r="I28" s="20">
        <v>5</v>
      </c>
      <c r="J28" s="2"/>
      <c r="K28" s="2">
        <v>2</v>
      </c>
      <c r="L28" s="2">
        <v>3</v>
      </c>
      <c r="M28" s="4">
        <v>650000</v>
      </c>
    </row>
    <row r="29" spans="1:13" ht="18.75" customHeight="1">
      <c r="A29" s="104">
        <v>22</v>
      </c>
      <c r="B29" s="82" t="s">
        <v>92</v>
      </c>
      <c r="C29" s="5" t="s">
        <v>386</v>
      </c>
      <c r="D29" s="5" t="s">
        <v>93</v>
      </c>
      <c r="E29" s="5" t="s">
        <v>94</v>
      </c>
      <c r="F29" s="14" t="s">
        <v>231</v>
      </c>
      <c r="G29" s="5" t="s">
        <v>41</v>
      </c>
      <c r="H29" s="5" t="s">
        <v>95</v>
      </c>
      <c r="I29" s="19">
        <v>5</v>
      </c>
      <c r="J29" s="5"/>
      <c r="K29" s="5"/>
      <c r="L29" s="5">
        <v>5</v>
      </c>
      <c r="M29" s="6">
        <v>310000</v>
      </c>
    </row>
    <row r="30" spans="1:13" ht="18.75" customHeight="1">
      <c r="A30" s="104">
        <v>23</v>
      </c>
      <c r="B30" s="82" t="s">
        <v>187</v>
      </c>
      <c r="C30" s="5" t="s">
        <v>386</v>
      </c>
      <c r="D30" s="5" t="s">
        <v>26</v>
      </c>
      <c r="E30" s="5" t="s">
        <v>31</v>
      </c>
      <c r="F30" s="14" t="s">
        <v>27</v>
      </c>
      <c r="G30" s="5" t="s">
        <v>28</v>
      </c>
      <c r="H30" s="5" t="s">
        <v>22</v>
      </c>
      <c r="I30" s="19">
        <v>1</v>
      </c>
      <c r="J30" s="5">
        <v>1</v>
      </c>
      <c r="K30" s="5"/>
      <c r="L30" s="5"/>
      <c r="M30" s="6">
        <v>210000</v>
      </c>
    </row>
    <row r="31" spans="1:13" ht="18.75" customHeight="1">
      <c r="A31" s="104">
        <v>24</v>
      </c>
      <c r="B31" s="82" t="s">
        <v>273</v>
      </c>
      <c r="C31" s="5" t="s">
        <v>390</v>
      </c>
      <c r="D31" s="5" t="s">
        <v>274</v>
      </c>
      <c r="E31" s="5" t="s">
        <v>276</v>
      </c>
      <c r="F31" s="9" t="s">
        <v>277</v>
      </c>
      <c r="G31" s="5" t="s">
        <v>278</v>
      </c>
      <c r="H31" s="5" t="s">
        <v>275</v>
      </c>
      <c r="I31" s="19">
        <v>10</v>
      </c>
      <c r="J31" s="5">
        <v>2</v>
      </c>
      <c r="K31" s="2">
        <v>4</v>
      </c>
      <c r="L31" s="5">
        <v>4</v>
      </c>
      <c r="M31" s="4">
        <v>160000</v>
      </c>
    </row>
    <row r="32" spans="1:13" ht="18.75" customHeight="1">
      <c r="A32" s="104">
        <v>25</v>
      </c>
      <c r="B32" s="82" t="s">
        <v>356</v>
      </c>
      <c r="C32" s="5" t="s">
        <v>387</v>
      </c>
      <c r="D32" s="5" t="s">
        <v>357</v>
      </c>
      <c r="E32" s="5" t="s">
        <v>358</v>
      </c>
      <c r="F32" s="14" t="s">
        <v>359</v>
      </c>
      <c r="G32" s="5" t="s">
        <v>360</v>
      </c>
      <c r="H32" s="5" t="s">
        <v>361</v>
      </c>
      <c r="I32" s="19">
        <v>2</v>
      </c>
      <c r="J32" s="5">
        <v>2</v>
      </c>
      <c r="K32" s="5"/>
      <c r="L32" s="5"/>
      <c r="M32" s="6">
        <v>120000</v>
      </c>
    </row>
    <row r="33" spans="1:13" ht="18.75" customHeight="1">
      <c r="A33" s="104">
        <v>26</v>
      </c>
      <c r="B33" s="82" t="s">
        <v>270</v>
      </c>
      <c r="C33" s="5" t="s">
        <v>385</v>
      </c>
      <c r="D33" s="5" t="s">
        <v>54</v>
      </c>
      <c r="E33" s="5"/>
      <c r="F33" s="14" t="s">
        <v>271</v>
      </c>
      <c r="G33" s="5" t="s">
        <v>272</v>
      </c>
      <c r="H33" s="5" t="s">
        <v>14</v>
      </c>
      <c r="I33" s="19">
        <v>1</v>
      </c>
      <c r="J33" s="5">
        <v>1</v>
      </c>
      <c r="K33" s="5"/>
      <c r="L33" s="5"/>
      <c r="M33" s="6">
        <v>140000</v>
      </c>
    </row>
    <row r="34" spans="1:13" ht="18.75" customHeight="1">
      <c r="A34" s="104">
        <v>27</v>
      </c>
      <c r="B34" s="82" t="s">
        <v>160</v>
      </c>
      <c r="C34" s="5" t="s">
        <v>385</v>
      </c>
      <c r="D34" s="5" t="s">
        <v>161</v>
      </c>
      <c r="E34" s="5"/>
      <c r="F34" s="14" t="s">
        <v>162</v>
      </c>
      <c r="G34" s="5" t="s">
        <v>163</v>
      </c>
      <c r="H34" s="5" t="s">
        <v>73</v>
      </c>
      <c r="I34" s="19">
        <v>2</v>
      </c>
      <c r="J34" s="5">
        <v>2</v>
      </c>
      <c r="K34" s="5"/>
      <c r="L34" s="5"/>
      <c r="M34" s="6">
        <v>150000</v>
      </c>
    </row>
    <row r="35" spans="1:13" ht="18.75" customHeight="1">
      <c r="A35" s="104">
        <v>28</v>
      </c>
      <c r="B35" s="82" t="s">
        <v>179</v>
      </c>
      <c r="C35" s="5" t="s">
        <v>386</v>
      </c>
      <c r="D35" s="5" t="s">
        <v>10</v>
      </c>
      <c r="E35" s="5" t="s">
        <v>11</v>
      </c>
      <c r="F35" s="14" t="s">
        <v>12</v>
      </c>
      <c r="G35" s="5" t="s">
        <v>13</v>
      </c>
      <c r="H35" s="5" t="s">
        <v>180</v>
      </c>
      <c r="I35" s="19">
        <v>9</v>
      </c>
      <c r="J35" s="5">
        <v>3</v>
      </c>
      <c r="K35" s="5">
        <v>3</v>
      </c>
      <c r="L35" s="5">
        <v>3</v>
      </c>
      <c r="M35" s="6">
        <v>110000</v>
      </c>
    </row>
    <row r="36" spans="1:13" ht="18.75" customHeight="1">
      <c r="A36" s="104">
        <v>29</v>
      </c>
      <c r="B36" s="82" t="s">
        <v>136</v>
      </c>
      <c r="C36" s="5" t="s">
        <v>385</v>
      </c>
      <c r="D36" s="5" t="s">
        <v>137</v>
      </c>
      <c r="E36" s="5"/>
      <c r="F36" s="14" t="s">
        <v>138</v>
      </c>
      <c r="G36" s="5" t="s">
        <v>139</v>
      </c>
      <c r="H36" s="5" t="s">
        <v>264</v>
      </c>
      <c r="I36" s="19">
        <v>15</v>
      </c>
      <c r="J36" s="5">
        <v>5</v>
      </c>
      <c r="K36" s="5">
        <v>5</v>
      </c>
      <c r="L36" s="5">
        <v>5</v>
      </c>
      <c r="M36" s="6">
        <v>160000</v>
      </c>
    </row>
    <row r="37" spans="1:13" ht="18.75" customHeight="1">
      <c r="A37" s="104">
        <v>30</v>
      </c>
      <c r="B37" s="82" t="s">
        <v>227</v>
      </c>
      <c r="C37" s="5" t="s">
        <v>386</v>
      </c>
      <c r="D37" s="5" t="s">
        <v>216</v>
      </c>
      <c r="E37" s="5" t="s">
        <v>228</v>
      </c>
      <c r="F37" s="14" t="s">
        <v>229</v>
      </c>
      <c r="G37" s="5" t="s">
        <v>230</v>
      </c>
      <c r="H37" s="5" t="s">
        <v>22</v>
      </c>
      <c r="I37" s="19">
        <v>5</v>
      </c>
      <c r="J37" s="5"/>
      <c r="K37" s="5">
        <v>2</v>
      </c>
      <c r="L37" s="5">
        <v>3</v>
      </c>
      <c r="M37" s="6">
        <v>400000</v>
      </c>
    </row>
    <row r="38" spans="1:13" ht="18.75" customHeight="1">
      <c r="A38" s="104">
        <v>31</v>
      </c>
      <c r="B38" s="82" t="s">
        <v>192</v>
      </c>
      <c r="C38" s="82" t="s">
        <v>386</v>
      </c>
      <c r="D38" s="82" t="s">
        <v>9</v>
      </c>
      <c r="E38" s="82"/>
      <c r="F38" s="83" t="s">
        <v>194</v>
      </c>
      <c r="G38" s="82" t="s">
        <v>25</v>
      </c>
      <c r="H38" s="82" t="s">
        <v>9</v>
      </c>
      <c r="I38" s="19">
        <v>3</v>
      </c>
      <c r="J38" s="5"/>
      <c r="K38" s="5">
        <v>2</v>
      </c>
      <c r="L38" s="5">
        <v>1</v>
      </c>
      <c r="M38" s="5"/>
    </row>
    <row r="39" spans="1:13" ht="18.75" customHeight="1">
      <c r="A39" s="104">
        <v>32</v>
      </c>
      <c r="B39" s="82" t="s">
        <v>156</v>
      </c>
      <c r="C39" s="82" t="s">
        <v>14</v>
      </c>
      <c r="D39" s="82" t="s">
        <v>157</v>
      </c>
      <c r="E39" s="82"/>
      <c r="F39" s="83" t="s">
        <v>158</v>
      </c>
      <c r="G39" s="82" t="s">
        <v>159</v>
      </c>
      <c r="H39" s="82" t="s">
        <v>73</v>
      </c>
      <c r="I39" s="19">
        <v>1</v>
      </c>
      <c r="J39" s="5">
        <v>1</v>
      </c>
      <c r="K39" s="5"/>
      <c r="L39" s="5"/>
      <c r="M39" s="6">
        <v>120000</v>
      </c>
    </row>
    <row r="40" spans="1:13" ht="18.75" customHeight="1">
      <c r="A40" s="104">
        <v>33</v>
      </c>
      <c r="B40" s="82" t="s">
        <v>140</v>
      </c>
      <c r="C40" s="86" t="s">
        <v>385</v>
      </c>
      <c r="D40" s="82" t="s">
        <v>141</v>
      </c>
      <c r="E40" s="82" t="s">
        <v>50</v>
      </c>
      <c r="F40" s="83" t="s">
        <v>51</v>
      </c>
      <c r="G40" s="82" t="s">
        <v>52</v>
      </c>
      <c r="H40" s="82" t="s">
        <v>73</v>
      </c>
      <c r="I40" s="19">
        <v>3</v>
      </c>
      <c r="J40" s="5">
        <v>2</v>
      </c>
      <c r="K40" s="5">
        <v>1</v>
      </c>
      <c r="L40" s="5"/>
      <c r="M40" s="6">
        <v>160000</v>
      </c>
    </row>
    <row r="41" spans="1:13" ht="18.75" customHeight="1">
      <c r="A41" s="104">
        <v>34</v>
      </c>
      <c r="B41" s="82" t="s">
        <v>302</v>
      </c>
      <c r="C41" s="82" t="s">
        <v>386</v>
      </c>
      <c r="D41" s="82" t="s">
        <v>303</v>
      </c>
      <c r="E41" s="82" t="s">
        <v>306</v>
      </c>
      <c r="F41" s="83" t="s">
        <v>304</v>
      </c>
      <c r="G41" s="82" t="s">
        <v>305</v>
      </c>
      <c r="H41" s="82" t="s">
        <v>297</v>
      </c>
      <c r="I41" s="19">
        <v>6</v>
      </c>
      <c r="J41" s="5">
        <v>3</v>
      </c>
      <c r="K41" s="5">
        <v>2</v>
      </c>
      <c r="L41" s="5">
        <v>1</v>
      </c>
      <c r="M41" s="6">
        <v>150000</v>
      </c>
    </row>
    <row r="42" spans="1:13" ht="18.75" customHeight="1">
      <c r="A42" s="104">
        <v>35</v>
      </c>
      <c r="B42" s="82" t="s">
        <v>335</v>
      </c>
      <c r="C42" s="82" t="s">
        <v>387</v>
      </c>
      <c r="D42" s="82" t="s">
        <v>336</v>
      </c>
      <c r="E42" s="82" t="s">
        <v>337</v>
      </c>
      <c r="F42" s="83" t="s">
        <v>338</v>
      </c>
      <c r="G42" s="82" t="s">
        <v>339</v>
      </c>
      <c r="H42" s="82" t="s">
        <v>340</v>
      </c>
      <c r="I42" s="19">
        <v>3</v>
      </c>
      <c r="J42" s="5">
        <v>3</v>
      </c>
      <c r="K42" s="5"/>
      <c r="L42" s="5"/>
      <c r="M42" s="6">
        <v>100000</v>
      </c>
    </row>
    <row r="43" spans="1:13" ht="18.75" customHeight="1">
      <c r="A43" s="104">
        <v>36</v>
      </c>
      <c r="B43" s="82" t="s">
        <v>82</v>
      </c>
      <c r="C43" s="82" t="s">
        <v>386</v>
      </c>
      <c r="D43" s="82" t="s">
        <v>9</v>
      </c>
      <c r="E43" s="82" t="s">
        <v>83</v>
      </c>
      <c r="F43" s="83" t="s">
        <v>84</v>
      </c>
      <c r="G43" s="82" t="s">
        <v>85</v>
      </c>
      <c r="H43" s="82" t="s">
        <v>398</v>
      </c>
      <c r="I43" s="19">
        <v>2</v>
      </c>
      <c r="J43" s="5"/>
      <c r="K43" s="5">
        <v>2</v>
      </c>
      <c r="L43" s="5"/>
      <c r="M43" s="5"/>
    </row>
    <row r="44" spans="1:13" ht="18.75" customHeight="1">
      <c r="A44" s="104">
        <v>37</v>
      </c>
      <c r="B44" s="82" t="s">
        <v>77</v>
      </c>
      <c r="C44" s="82" t="s">
        <v>386</v>
      </c>
      <c r="D44" s="82" t="s">
        <v>9</v>
      </c>
      <c r="E44" s="82" t="s">
        <v>78</v>
      </c>
      <c r="F44" s="83" t="s">
        <v>79</v>
      </c>
      <c r="G44" s="82" t="s">
        <v>80</v>
      </c>
      <c r="H44" s="82" t="s">
        <v>399</v>
      </c>
      <c r="I44" s="19">
        <v>2</v>
      </c>
      <c r="J44" s="5"/>
      <c r="K44" s="5"/>
      <c r="L44" s="5">
        <v>2</v>
      </c>
      <c r="M44" s="5"/>
    </row>
    <row r="45" spans="1:13" ht="18.75" customHeight="1">
      <c r="A45" s="104">
        <v>38</v>
      </c>
      <c r="B45" s="82" t="s">
        <v>189</v>
      </c>
      <c r="C45" s="82" t="s">
        <v>391</v>
      </c>
      <c r="D45" s="82" t="s">
        <v>190</v>
      </c>
      <c r="E45" s="82" t="s">
        <v>23</v>
      </c>
      <c r="F45" s="83" t="s">
        <v>24</v>
      </c>
      <c r="G45" s="82" t="s">
        <v>191</v>
      </c>
      <c r="H45" s="82" t="s">
        <v>181</v>
      </c>
      <c r="I45" s="19">
        <v>5</v>
      </c>
      <c r="J45" s="5">
        <v>1</v>
      </c>
      <c r="K45" s="5">
        <v>2</v>
      </c>
      <c r="L45" s="5">
        <v>2</v>
      </c>
      <c r="M45" s="6"/>
    </row>
    <row r="46" spans="1:13" ht="18.75" customHeight="1">
      <c r="A46" s="104">
        <v>39</v>
      </c>
      <c r="B46" s="82" t="s">
        <v>362</v>
      </c>
      <c r="C46" s="82" t="s">
        <v>392</v>
      </c>
      <c r="D46" s="82" t="s">
        <v>363</v>
      </c>
      <c r="E46" s="82" t="s">
        <v>364</v>
      </c>
      <c r="F46" s="87" t="s">
        <v>365</v>
      </c>
      <c r="G46" s="88" t="s">
        <v>366</v>
      </c>
      <c r="H46" s="82" t="s">
        <v>361</v>
      </c>
      <c r="I46" s="19">
        <v>5</v>
      </c>
      <c r="J46" s="5">
        <v>5</v>
      </c>
      <c r="K46" s="5"/>
      <c r="L46" s="5"/>
      <c r="M46" s="6">
        <v>100000</v>
      </c>
    </row>
    <row r="47" spans="1:13" ht="18.75" customHeight="1">
      <c r="A47" s="104">
        <v>40</v>
      </c>
      <c r="B47" s="82" t="s">
        <v>346</v>
      </c>
      <c r="C47" s="82" t="s">
        <v>392</v>
      </c>
      <c r="D47" s="82" t="s">
        <v>347</v>
      </c>
      <c r="E47" s="82" t="s">
        <v>348</v>
      </c>
      <c r="F47" s="83" t="s">
        <v>349</v>
      </c>
      <c r="G47" s="82" t="s">
        <v>350</v>
      </c>
      <c r="H47" s="82" t="s">
        <v>340</v>
      </c>
      <c r="I47" s="19">
        <v>3</v>
      </c>
      <c r="J47" s="5">
        <v>3</v>
      </c>
      <c r="K47" s="5"/>
      <c r="L47" s="5"/>
      <c r="M47" s="6">
        <v>100000</v>
      </c>
    </row>
    <row r="48" spans="1:13" ht="18.75" customHeight="1">
      <c r="A48" s="104">
        <v>41</v>
      </c>
      <c r="B48" s="82" t="s">
        <v>329</v>
      </c>
      <c r="C48" s="5" t="s">
        <v>392</v>
      </c>
      <c r="D48" s="5" t="s">
        <v>330</v>
      </c>
      <c r="E48" s="5" t="s">
        <v>331</v>
      </c>
      <c r="F48" s="14" t="s">
        <v>332</v>
      </c>
      <c r="G48" s="5" t="s">
        <v>333</v>
      </c>
      <c r="H48" s="5" t="s">
        <v>334</v>
      </c>
      <c r="I48" s="19">
        <v>5</v>
      </c>
      <c r="J48" s="5">
        <v>5</v>
      </c>
      <c r="K48" s="5"/>
      <c r="L48" s="5"/>
      <c r="M48" s="6">
        <v>140000</v>
      </c>
    </row>
    <row r="49" spans="1:13" ht="18.75" customHeight="1">
      <c r="A49" s="104">
        <v>42</v>
      </c>
      <c r="B49" s="82" t="s">
        <v>307</v>
      </c>
      <c r="C49" s="5" t="s">
        <v>391</v>
      </c>
      <c r="D49" s="5" t="s">
        <v>308</v>
      </c>
      <c r="E49" s="5"/>
      <c r="F49" s="14" t="s">
        <v>309</v>
      </c>
      <c r="G49" s="5" t="s">
        <v>310</v>
      </c>
      <c r="H49" s="5" t="s">
        <v>297</v>
      </c>
      <c r="I49" s="19">
        <v>6</v>
      </c>
      <c r="J49" s="5">
        <v>3</v>
      </c>
      <c r="K49" s="5">
        <v>2</v>
      </c>
      <c r="L49" s="5">
        <v>1</v>
      </c>
      <c r="M49" s="6">
        <v>150000</v>
      </c>
    </row>
    <row r="50" spans="1:13" ht="18.75" customHeight="1">
      <c r="A50" s="104">
        <v>43</v>
      </c>
      <c r="B50" s="82" t="s">
        <v>131</v>
      </c>
      <c r="C50" s="5" t="s">
        <v>392</v>
      </c>
      <c r="D50" s="5" t="s">
        <v>132</v>
      </c>
      <c r="E50" s="5" t="s">
        <v>133</v>
      </c>
      <c r="F50" s="14" t="s">
        <v>134</v>
      </c>
      <c r="G50" s="5" t="s">
        <v>135</v>
      </c>
      <c r="H50" s="5" t="s">
        <v>127</v>
      </c>
      <c r="I50" s="19">
        <v>2</v>
      </c>
      <c r="J50" s="5">
        <v>2</v>
      </c>
      <c r="K50" s="5"/>
      <c r="L50" s="5"/>
      <c r="M50" s="6">
        <v>150000</v>
      </c>
    </row>
    <row r="51" spans="1:13" ht="24" customHeight="1">
      <c r="A51" s="26"/>
      <c r="B51" s="26"/>
      <c r="C51" s="26"/>
      <c r="D51" s="26"/>
      <c r="E51" s="26"/>
      <c r="F51" s="27" t="s">
        <v>375</v>
      </c>
      <c r="G51" s="26"/>
      <c r="H51" s="26"/>
      <c r="I51" s="27">
        <f>SUM(I19:I50)</f>
        <v>136</v>
      </c>
      <c r="J51" s="27">
        <f t="shared" ref="J51:L51" si="2">SUM(J19:J50)</f>
        <v>51</v>
      </c>
      <c r="K51" s="27">
        <f t="shared" si="2"/>
        <v>44</v>
      </c>
      <c r="L51" s="27">
        <f t="shared" si="2"/>
        <v>41</v>
      </c>
      <c r="M51" s="28"/>
    </row>
    <row r="52" spans="1:13" ht="19.5" customHeight="1">
      <c r="A52" s="5">
        <v>44</v>
      </c>
      <c r="B52" s="13" t="s">
        <v>290</v>
      </c>
      <c r="C52" s="5" t="s">
        <v>391</v>
      </c>
      <c r="D52" s="5" t="s">
        <v>285</v>
      </c>
      <c r="E52" s="5" t="s">
        <v>291</v>
      </c>
      <c r="F52" s="14" t="s">
        <v>292</v>
      </c>
      <c r="G52" s="5" t="s">
        <v>288</v>
      </c>
      <c r="H52" s="5" t="s">
        <v>289</v>
      </c>
      <c r="I52" s="19">
        <v>10</v>
      </c>
      <c r="J52" s="5">
        <v>5</v>
      </c>
      <c r="K52" s="5">
        <v>5</v>
      </c>
      <c r="L52" s="5"/>
      <c r="M52" s="6">
        <v>290000</v>
      </c>
    </row>
    <row r="53" spans="1:13" ht="19.5" customHeight="1">
      <c r="A53" s="5">
        <v>45</v>
      </c>
      <c r="B53" s="13" t="s">
        <v>284</v>
      </c>
      <c r="C53" s="5" t="s">
        <v>391</v>
      </c>
      <c r="D53" s="5" t="s">
        <v>285</v>
      </c>
      <c r="E53" s="5" t="s">
        <v>286</v>
      </c>
      <c r="F53" s="14" t="s">
        <v>287</v>
      </c>
      <c r="G53" s="5" t="s">
        <v>288</v>
      </c>
      <c r="H53" s="5" t="s">
        <v>289</v>
      </c>
      <c r="I53" s="19">
        <v>5</v>
      </c>
      <c r="J53" s="5"/>
      <c r="K53" s="5"/>
      <c r="L53" s="5">
        <v>5</v>
      </c>
      <c r="M53" s="6">
        <v>360000</v>
      </c>
    </row>
    <row r="54" spans="1:13" ht="17.25" customHeight="1">
      <c r="A54" s="5">
        <v>46</v>
      </c>
      <c r="B54" s="5" t="s">
        <v>243</v>
      </c>
      <c r="C54" s="5" t="s">
        <v>393</v>
      </c>
      <c r="D54" s="5" t="s">
        <v>235</v>
      </c>
      <c r="E54" s="5" t="s">
        <v>244</v>
      </c>
      <c r="F54" s="14" t="s">
        <v>245</v>
      </c>
      <c r="G54" s="5" t="s">
        <v>246</v>
      </c>
      <c r="H54" s="5" t="s">
        <v>102</v>
      </c>
      <c r="I54" s="19">
        <v>2</v>
      </c>
      <c r="J54" s="5">
        <v>1</v>
      </c>
      <c r="K54" s="5">
        <v>1</v>
      </c>
      <c r="L54" s="5"/>
      <c r="M54" s="6">
        <v>390000</v>
      </c>
    </row>
    <row r="55" spans="1:13" ht="17.25" customHeight="1">
      <c r="A55" s="5">
        <v>47</v>
      </c>
      <c r="B55" s="5" t="s">
        <v>4</v>
      </c>
      <c r="C55" s="5" t="s">
        <v>391</v>
      </c>
      <c r="D55" s="5" t="s">
        <v>6</v>
      </c>
      <c r="E55" s="5" t="s">
        <v>7</v>
      </c>
      <c r="F55" s="14" t="s">
        <v>70</v>
      </c>
      <c r="G55" s="5" t="s">
        <v>71</v>
      </c>
      <c r="H55" s="5" t="s">
        <v>72</v>
      </c>
      <c r="I55" s="19">
        <v>4</v>
      </c>
      <c r="J55" s="5">
        <v>2</v>
      </c>
      <c r="K55" s="5">
        <v>2</v>
      </c>
      <c r="L55" s="5"/>
      <c r="M55" s="6">
        <v>300000</v>
      </c>
    </row>
    <row r="56" spans="1:13" ht="17.25" customHeight="1">
      <c r="A56" s="5">
        <v>48</v>
      </c>
      <c r="B56" s="5" t="s">
        <v>15</v>
      </c>
      <c r="C56" s="5" t="s">
        <v>391</v>
      </c>
      <c r="D56" s="5" t="s">
        <v>16</v>
      </c>
      <c r="E56" s="5" t="s">
        <v>17</v>
      </c>
      <c r="F56" s="14" t="s">
        <v>18</v>
      </c>
      <c r="G56" s="5" t="s">
        <v>19</v>
      </c>
      <c r="H56" s="5" t="s">
        <v>8</v>
      </c>
      <c r="I56" s="19">
        <v>4</v>
      </c>
      <c r="J56" s="5">
        <v>2</v>
      </c>
      <c r="K56" s="5">
        <v>2</v>
      </c>
      <c r="L56" s="5"/>
      <c r="M56" s="6">
        <v>170000</v>
      </c>
    </row>
    <row r="57" spans="1:13" ht="17.25" customHeight="1">
      <c r="A57" s="5">
        <v>49</v>
      </c>
      <c r="B57" s="5" t="s">
        <v>298</v>
      </c>
      <c r="C57" s="5" t="s">
        <v>391</v>
      </c>
      <c r="D57" s="5" t="s">
        <v>299</v>
      </c>
      <c r="E57" s="5"/>
      <c r="F57" s="14" t="s">
        <v>300</v>
      </c>
      <c r="G57" s="5" t="s">
        <v>301</v>
      </c>
      <c r="H57" s="5" t="s">
        <v>297</v>
      </c>
      <c r="I57" s="19">
        <v>6</v>
      </c>
      <c r="J57" s="5">
        <v>3</v>
      </c>
      <c r="K57" s="5">
        <v>2</v>
      </c>
      <c r="L57" s="5">
        <v>1</v>
      </c>
      <c r="M57" s="6">
        <v>140000</v>
      </c>
    </row>
    <row r="58" spans="1:13" ht="17.25" customHeight="1">
      <c r="A58" s="5">
        <v>50</v>
      </c>
      <c r="B58" s="5" t="s">
        <v>151</v>
      </c>
      <c r="C58" s="5" t="s">
        <v>394</v>
      </c>
      <c r="D58" s="5" t="s">
        <v>152</v>
      </c>
      <c r="E58" s="5" t="s">
        <v>153</v>
      </c>
      <c r="F58" s="14" t="s">
        <v>154</v>
      </c>
      <c r="G58" s="5" t="s">
        <v>155</v>
      </c>
      <c r="H58" s="5" t="s">
        <v>73</v>
      </c>
      <c r="I58" s="19">
        <v>1</v>
      </c>
      <c r="J58" s="5">
        <v>1</v>
      </c>
      <c r="K58" s="5"/>
      <c r="L58" s="5"/>
      <c r="M58" s="6">
        <v>150000</v>
      </c>
    </row>
    <row r="59" spans="1:13" ht="17.25" customHeight="1">
      <c r="A59" s="5">
        <v>51</v>
      </c>
      <c r="B59" s="5" t="s">
        <v>323</v>
      </c>
      <c r="C59" s="5" t="s">
        <v>392</v>
      </c>
      <c r="D59" s="5" t="s">
        <v>325</v>
      </c>
      <c r="E59" s="5" t="s">
        <v>326</v>
      </c>
      <c r="F59" s="14" t="s">
        <v>327</v>
      </c>
      <c r="G59" s="5" t="s">
        <v>328</v>
      </c>
      <c r="H59" s="5" t="s">
        <v>324</v>
      </c>
      <c r="I59" s="19">
        <v>3</v>
      </c>
      <c r="J59" s="5">
        <v>3</v>
      </c>
      <c r="K59" s="5"/>
      <c r="L59" s="5"/>
      <c r="M59" s="6">
        <v>120000</v>
      </c>
    </row>
    <row r="60" spans="1:13" ht="17.25" customHeight="1">
      <c r="A60" s="82">
        <v>52</v>
      </c>
      <c r="B60" s="82" t="s">
        <v>219</v>
      </c>
      <c r="C60" s="82" t="s">
        <v>391</v>
      </c>
      <c r="D60" s="82" t="s">
        <v>20</v>
      </c>
      <c r="E60" s="82" t="s">
        <v>91</v>
      </c>
      <c r="F60" s="83" t="s">
        <v>220</v>
      </c>
      <c r="G60" s="82" t="s">
        <v>221</v>
      </c>
      <c r="H60" s="82" t="s">
        <v>75</v>
      </c>
      <c r="I60" s="84">
        <v>2</v>
      </c>
      <c r="J60" s="82">
        <v>1</v>
      </c>
      <c r="K60" s="82">
        <v>1</v>
      </c>
      <c r="L60" s="82"/>
      <c r="M60" s="85"/>
    </row>
    <row r="61" spans="1:13" ht="17.25" customHeight="1">
      <c r="A61" s="5">
        <v>53</v>
      </c>
      <c r="B61" s="5" t="s">
        <v>233</v>
      </c>
      <c r="C61" s="5" t="s">
        <v>391</v>
      </c>
      <c r="D61" s="5" t="s">
        <v>42</v>
      </c>
      <c r="E61" s="5" t="s">
        <v>43</v>
      </c>
      <c r="F61" s="14" t="s">
        <v>44</v>
      </c>
      <c r="G61" s="5" t="s">
        <v>45</v>
      </c>
      <c r="H61" s="5" t="s">
        <v>21</v>
      </c>
      <c r="I61" s="19">
        <v>6</v>
      </c>
      <c r="J61" s="5">
        <v>3</v>
      </c>
      <c r="K61" s="5">
        <v>3</v>
      </c>
      <c r="L61" s="5"/>
      <c r="M61" s="6">
        <v>300000</v>
      </c>
    </row>
    <row r="62" spans="1:13" ht="17.25" customHeight="1">
      <c r="A62" s="5">
        <v>54</v>
      </c>
      <c r="B62" s="5" t="s">
        <v>29</v>
      </c>
      <c r="C62" s="5" t="s">
        <v>391</v>
      </c>
      <c r="D62" s="5" t="s">
        <v>30</v>
      </c>
      <c r="E62" s="5" t="s">
        <v>31</v>
      </c>
      <c r="F62" s="14" t="s">
        <v>188</v>
      </c>
      <c r="G62" s="5" t="s">
        <v>32</v>
      </c>
      <c r="H62" s="5" t="s">
        <v>22</v>
      </c>
      <c r="I62" s="19">
        <v>2</v>
      </c>
      <c r="J62" s="5">
        <v>1</v>
      </c>
      <c r="K62" s="5">
        <v>1</v>
      </c>
      <c r="L62" s="5"/>
      <c r="M62" s="6">
        <v>200000</v>
      </c>
    </row>
    <row r="63" spans="1:13" ht="21.75" customHeight="1">
      <c r="A63" s="26"/>
      <c r="B63" s="26"/>
      <c r="C63" s="26"/>
      <c r="D63" s="26"/>
      <c r="E63" s="26"/>
      <c r="F63" s="29" t="s">
        <v>373</v>
      </c>
      <c r="G63" s="26"/>
      <c r="H63" s="26"/>
      <c r="I63" s="27">
        <f>SUM(I52:I62)</f>
        <v>45</v>
      </c>
      <c r="J63" s="27">
        <f t="shared" ref="J63:L63" si="3">SUM(J52:J62)</f>
        <v>22</v>
      </c>
      <c r="K63" s="27">
        <f t="shared" si="3"/>
        <v>17</v>
      </c>
      <c r="L63" s="27">
        <f t="shared" si="3"/>
        <v>6</v>
      </c>
      <c r="M63" s="28"/>
    </row>
    <row r="64" spans="1:13">
      <c r="A64" s="5">
        <v>55</v>
      </c>
      <c r="B64" s="5" t="s">
        <v>234</v>
      </c>
      <c r="C64" s="5" t="s">
        <v>395</v>
      </c>
      <c r="D64" s="5" t="s">
        <v>235</v>
      </c>
      <c r="E64" s="5" t="s">
        <v>236</v>
      </c>
      <c r="F64" s="14" t="s">
        <v>237</v>
      </c>
      <c r="G64" s="5" t="s">
        <v>238</v>
      </c>
      <c r="H64" s="5" t="s">
        <v>46</v>
      </c>
      <c r="I64" s="19">
        <v>2</v>
      </c>
      <c r="J64" s="5">
        <v>1</v>
      </c>
      <c r="K64" s="5">
        <v>1</v>
      </c>
      <c r="L64" s="5"/>
      <c r="M64" s="6">
        <v>390000</v>
      </c>
    </row>
    <row r="65" spans="1:13">
      <c r="A65" s="5">
        <v>56</v>
      </c>
      <c r="B65" s="5" t="s">
        <v>265</v>
      </c>
      <c r="C65" s="5" t="s">
        <v>396</v>
      </c>
      <c r="D65" s="5" t="s">
        <v>266</v>
      </c>
      <c r="E65" s="5" t="s">
        <v>267</v>
      </c>
      <c r="F65" s="14" t="s">
        <v>268</v>
      </c>
      <c r="G65" s="5" t="s">
        <v>269</v>
      </c>
      <c r="H65" s="5" t="s">
        <v>142</v>
      </c>
      <c r="I65" s="19">
        <v>3</v>
      </c>
      <c r="J65" s="5">
        <v>3</v>
      </c>
      <c r="K65" s="5"/>
      <c r="L65" s="5"/>
      <c r="M65" s="6">
        <v>120000</v>
      </c>
    </row>
    <row r="66" spans="1:13">
      <c r="A66" s="5">
        <v>57</v>
      </c>
      <c r="B66" s="5" t="s">
        <v>120</v>
      </c>
      <c r="C66" s="5" t="s">
        <v>397</v>
      </c>
      <c r="D66" s="5" t="s">
        <v>121</v>
      </c>
      <c r="E66" s="5" t="s">
        <v>122</v>
      </c>
      <c r="F66" s="14" t="s">
        <v>123</v>
      </c>
      <c r="G66" s="5" t="s">
        <v>124</v>
      </c>
      <c r="H66" s="5" t="s">
        <v>125</v>
      </c>
      <c r="I66" s="19">
        <v>2</v>
      </c>
      <c r="J66" s="5"/>
      <c r="K66" s="5"/>
      <c r="L66" s="5">
        <v>2</v>
      </c>
      <c r="M66" s="6">
        <v>450000</v>
      </c>
    </row>
    <row r="67" spans="1:13">
      <c r="A67" s="5">
        <v>58</v>
      </c>
      <c r="B67" s="2" t="s">
        <v>254</v>
      </c>
      <c r="C67" s="2" t="s">
        <v>397</v>
      </c>
      <c r="D67" s="2" t="s">
        <v>255</v>
      </c>
      <c r="E67" s="2" t="s">
        <v>256</v>
      </c>
      <c r="F67" s="23" t="s">
        <v>257</v>
      </c>
      <c r="G67" s="2" t="s">
        <v>258</v>
      </c>
      <c r="H67" s="2" t="s">
        <v>49</v>
      </c>
      <c r="I67" s="20">
        <v>12</v>
      </c>
      <c r="J67" s="2"/>
      <c r="K67" s="2"/>
      <c r="L67" s="2">
        <v>12</v>
      </c>
      <c r="M67" s="4">
        <v>650000</v>
      </c>
    </row>
    <row r="68" spans="1:13">
      <c r="A68" s="5">
        <v>59</v>
      </c>
      <c r="B68" s="5" t="s">
        <v>232</v>
      </c>
      <c r="C68" s="5" t="s">
        <v>391</v>
      </c>
      <c r="D68" s="5" t="s">
        <v>37</v>
      </c>
      <c r="E68" s="5" t="s">
        <v>38</v>
      </c>
      <c r="F68" s="14" t="s">
        <v>39</v>
      </c>
      <c r="G68" s="5" t="s">
        <v>40</v>
      </c>
      <c r="H68" s="5" t="s">
        <v>181</v>
      </c>
      <c r="I68" s="19">
        <v>1</v>
      </c>
      <c r="J68" s="5">
        <v>1</v>
      </c>
      <c r="K68" s="5"/>
      <c r="L68" s="5"/>
      <c r="M68" s="6"/>
    </row>
    <row r="69" spans="1:13">
      <c r="A69" s="5">
        <v>60</v>
      </c>
      <c r="B69" s="5" t="s">
        <v>143</v>
      </c>
      <c r="C69" s="5" t="s">
        <v>396</v>
      </c>
      <c r="D69" s="5" t="s">
        <v>144</v>
      </c>
      <c r="E69" s="5" t="s">
        <v>145</v>
      </c>
      <c r="F69" s="14" t="s">
        <v>367</v>
      </c>
      <c r="G69" s="5" t="s">
        <v>146</v>
      </c>
      <c r="H69" s="5" t="s">
        <v>73</v>
      </c>
      <c r="I69" s="19">
        <v>4</v>
      </c>
      <c r="J69" s="5">
        <v>3</v>
      </c>
      <c r="K69" s="5">
        <v>1</v>
      </c>
      <c r="L69" s="5"/>
      <c r="M69" s="6">
        <v>110000</v>
      </c>
    </row>
    <row r="70" spans="1:13">
      <c r="A70" s="5">
        <v>61</v>
      </c>
      <c r="B70" s="5" t="s">
        <v>200</v>
      </c>
      <c r="C70" s="5" t="s">
        <v>391</v>
      </c>
      <c r="D70" s="5" t="s">
        <v>195</v>
      </c>
      <c r="E70" s="5" t="s">
        <v>201</v>
      </c>
      <c r="F70" s="14" t="s">
        <v>202</v>
      </c>
      <c r="G70" s="5" t="s">
        <v>203</v>
      </c>
      <c r="H70" s="5" t="s">
        <v>22</v>
      </c>
      <c r="I70" s="19">
        <v>10</v>
      </c>
      <c r="J70" s="5"/>
      <c r="K70" s="5">
        <v>5</v>
      </c>
      <c r="L70" s="5">
        <v>5</v>
      </c>
      <c r="M70" s="6">
        <v>320000</v>
      </c>
    </row>
    <row r="71" spans="1:13">
      <c r="A71" s="5">
        <v>62</v>
      </c>
      <c r="B71" s="8" t="s">
        <v>239</v>
      </c>
      <c r="C71" s="5" t="s">
        <v>395</v>
      </c>
      <c r="D71" s="5" t="s">
        <v>235</v>
      </c>
      <c r="E71" s="5" t="s">
        <v>240</v>
      </c>
      <c r="F71" s="14" t="s">
        <v>241</v>
      </c>
      <c r="G71" s="5" t="s">
        <v>242</v>
      </c>
      <c r="H71" s="5" t="s">
        <v>46</v>
      </c>
      <c r="I71" s="19">
        <v>2</v>
      </c>
      <c r="J71" s="5">
        <v>1</v>
      </c>
      <c r="K71" s="5">
        <v>1</v>
      </c>
      <c r="L71" s="5"/>
      <c r="M71" s="6">
        <v>390000</v>
      </c>
    </row>
    <row r="72" spans="1:13">
      <c r="A72" s="5">
        <v>63</v>
      </c>
      <c r="B72" s="5" t="s">
        <v>182</v>
      </c>
      <c r="C72" s="5" t="s">
        <v>391</v>
      </c>
      <c r="D72" s="5" t="s">
        <v>183</v>
      </c>
      <c r="E72" s="5" t="s">
        <v>184</v>
      </c>
      <c r="F72" s="14" t="s">
        <v>185</v>
      </c>
      <c r="G72" s="5" t="s">
        <v>186</v>
      </c>
      <c r="H72" s="5" t="s">
        <v>8</v>
      </c>
      <c r="I72" s="19">
        <v>15</v>
      </c>
      <c r="J72" s="5">
        <v>5</v>
      </c>
      <c r="K72" s="5">
        <v>5</v>
      </c>
      <c r="L72" s="5">
        <v>5</v>
      </c>
      <c r="M72" s="6">
        <v>250000</v>
      </c>
    </row>
    <row r="73" spans="1:13">
      <c r="A73" s="5">
        <v>64</v>
      </c>
      <c r="B73" s="5" t="s">
        <v>341</v>
      </c>
      <c r="C73" s="5" t="s">
        <v>392</v>
      </c>
      <c r="D73" s="5" t="s">
        <v>342</v>
      </c>
      <c r="E73" s="5" t="s">
        <v>343</v>
      </c>
      <c r="F73" s="14" t="s">
        <v>344</v>
      </c>
      <c r="G73" s="5" t="s">
        <v>345</v>
      </c>
      <c r="H73" s="5" t="s">
        <v>340</v>
      </c>
      <c r="I73" s="19">
        <v>2</v>
      </c>
      <c r="J73" s="5">
        <v>2</v>
      </c>
      <c r="K73" s="5"/>
      <c r="L73" s="5"/>
      <c r="M73" s="6">
        <v>150000</v>
      </c>
    </row>
    <row r="74" spans="1:13">
      <c r="A74" s="5">
        <v>65</v>
      </c>
      <c r="B74" s="5" t="s">
        <v>126</v>
      </c>
      <c r="C74" s="5" t="s">
        <v>392</v>
      </c>
      <c r="D74" s="5" t="s">
        <v>128</v>
      </c>
      <c r="E74" s="5"/>
      <c r="F74" s="14" t="s">
        <v>129</v>
      </c>
      <c r="G74" s="5" t="s">
        <v>130</v>
      </c>
      <c r="H74" s="5" t="s">
        <v>127</v>
      </c>
      <c r="I74" s="19">
        <v>2</v>
      </c>
      <c r="J74" s="5">
        <v>2</v>
      </c>
      <c r="K74" s="5"/>
      <c r="L74" s="5"/>
      <c r="M74" s="6">
        <v>100000</v>
      </c>
    </row>
    <row r="75" spans="1:13">
      <c r="A75" s="5">
        <v>66</v>
      </c>
      <c r="B75" s="5" t="s">
        <v>96</v>
      </c>
      <c r="C75" s="5" t="s">
        <v>391</v>
      </c>
      <c r="D75" s="5" t="s">
        <v>97</v>
      </c>
      <c r="E75" s="5" t="s">
        <v>98</v>
      </c>
      <c r="F75" s="14" t="s">
        <v>99</v>
      </c>
      <c r="G75" s="5" t="s">
        <v>100</v>
      </c>
      <c r="H75" s="5" t="s">
        <v>76</v>
      </c>
      <c r="I75" s="19">
        <v>1</v>
      </c>
      <c r="J75" s="5"/>
      <c r="K75" s="5">
        <v>1</v>
      </c>
      <c r="L75" s="5"/>
      <c r="M75" s="6">
        <v>220000</v>
      </c>
    </row>
    <row r="76" spans="1:13">
      <c r="A76" s="5">
        <v>67</v>
      </c>
      <c r="B76" s="9" t="s">
        <v>259</v>
      </c>
      <c r="C76" s="5" t="s">
        <v>397</v>
      </c>
      <c r="D76" s="5" t="s">
        <v>260</v>
      </c>
      <c r="E76" s="5" t="s">
        <v>261</v>
      </c>
      <c r="F76" s="14" t="s">
        <v>262</v>
      </c>
      <c r="G76" s="5" t="s">
        <v>263</v>
      </c>
      <c r="H76" s="5" t="s">
        <v>49</v>
      </c>
      <c r="I76" s="19">
        <v>2</v>
      </c>
      <c r="J76" s="5"/>
      <c r="K76" s="5"/>
      <c r="L76" s="5">
        <v>2</v>
      </c>
      <c r="M76" s="6">
        <v>200000</v>
      </c>
    </row>
    <row r="77" spans="1:13">
      <c r="A77" s="5">
        <v>68</v>
      </c>
      <c r="B77" s="10" t="s">
        <v>147</v>
      </c>
      <c r="C77" s="10" t="s">
        <v>396</v>
      </c>
      <c r="D77" s="10" t="s">
        <v>148</v>
      </c>
      <c r="E77" s="10"/>
      <c r="F77" s="24" t="s">
        <v>149</v>
      </c>
      <c r="G77" s="10" t="s">
        <v>150</v>
      </c>
      <c r="H77" s="10" t="s">
        <v>73</v>
      </c>
      <c r="I77" s="21">
        <v>3</v>
      </c>
      <c r="J77" s="10">
        <v>3</v>
      </c>
      <c r="K77" s="25"/>
      <c r="L77" s="30"/>
      <c r="M77" s="31">
        <v>120000</v>
      </c>
    </row>
    <row r="78" spans="1:13" ht="22.5" customHeight="1">
      <c r="A78" s="32"/>
      <c r="B78" s="32"/>
      <c r="C78" s="32"/>
      <c r="D78" s="32"/>
      <c r="E78" s="32"/>
      <c r="F78" s="29" t="s">
        <v>374</v>
      </c>
      <c r="G78" s="32"/>
      <c r="H78" s="32"/>
      <c r="I78" s="27">
        <f>SUM(I64:I77)</f>
        <v>61</v>
      </c>
      <c r="J78" s="27">
        <f t="shared" ref="J78:L78" si="4">SUM(J64:J77)</f>
        <v>21</v>
      </c>
      <c r="K78" s="27">
        <f t="shared" si="4"/>
        <v>14</v>
      </c>
      <c r="L78" s="27">
        <f t="shared" si="4"/>
        <v>26</v>
      </c>
      <c r="M78" s="32"/>
    </row>
  </sheetData>
  <sortState ref="B7:M73">
    <sortCondition ref="F7:F73"/>
  </sortState>
  <mergeCells count="12">
    <mergeCell ref="H4:H5"/>
    <mergeCell ref="I4:L4"/>
    <mergeCell ref="A1:M1"/>
    <mergeCell ref="A3:A5"/>
    <mergeCell ref="B3:G3"/>
    <mergeCell ref="H3:M3"/>
    <mergeCell ref="B4:B5"/>
    <mergeCell ref="C4:C5"/>
    <mergeCell ref="D4:D5"/>
    <mergeCell ref="E4:E5"/>
    <mergeCell ref="F4:F5"/>
    <mergeCell ref="G4:G5"/>
  </mergeCells>
  <phoneticPr fontId="2" type="noConversion"/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계열별 학원</vt:lpstr>
      <vt:lpstr>구별 학원</vt:lpstr>
    </vt:vector>
  </TitlesOfParts>
  <Company>LG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LGPC</dc:creator>
  <cp:lastModifiedBy>user</cp:lastModifiedBy>
  <cp:lastPrinted>2018-04-11T02:37:47Z</cp:lastPrinted>
  <dcterms:created xsi:type="dcterms:W3CDTF">2018-04-06T03:31:46Z</dcterms:created>
  <dcterms:modified xsi:type="dcterms:W3CDTF">2018-04-17T03:43:07Z</dcterms:modified>
</cp:coreProperties>
</file>