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원스크린\"/>
    </mc:Choice>
  </mc:AlternateContent>
  <xr:revisionPtr revIDLastSave="0" documentId="8_{7EDCFC60-2871-4AFF-8BE6-2D1BA27C984C}" xr6:coauthVersionLast="36" xr6:coauthVersionMax="36" xr10:uidLastSave="{00000000-0000-0000-0000-000000000000}"/>
  <bookViews>
    <workbookView xWindow="-105" yWindow="-105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91029"/>
</workbook>
</file>

<file path=xl/calcChain.xml><?xml version="1.0" encoding="utf-8"?>
<calcChain xmlns="http://schemas.openxmlformats.org/spreadsheetml/2006/main">
  <c r="L113" i="1" l="1"/>
  <c r="K113" i="1"/>
  <c r="J113" i="1"/>
  <c r="M105" i="1" l="1"/>
  <c r="M106" i="1"/>
  <c r="M107" i="1"/>
  <c r="M108" i="1"/>
  <c r="M109" i="1"/>
  <c r="M110" i="1"/>
  <c r="M111" i="1"/>
  <c r="M112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M6" i="1" l="1"/>
  <c r="M5" i="1"/>
  <c r="M4" i="1"/>
  <c r="M113" i="1" l="1"/>
  <c r="I4" i="1"/>
  <c r="I5" i="1"/>
</calcChain>
</file>

<file path=xl/sharedStrings.xml><?xml version="1.0" encoding="utf-8"?>
<sst xmlns="http://schemas.openxmlformats.org/spreadsheetml/2006/main" count="420" uniqueCount="361">
  <si>
    <t>NO.</t>
    <phoneticPr fontId="2" type="noConversion"/>
  </si>
  <si>
    <t>학원명</t>
    <phoneticPr fontId="2" type="noConversion"/>
  </si>
  <si>
    <t>학원주소</t>
    <phoneticPr fontId="2" type="noConversion"/>
  </si>
  <si>
    <t>수강과목</t>
    <phoneticPr fontId="2" type="noConversion"/>
  </si>
  <si>
    <t>수강가능인원</t>
    <phoneticPr fontId="2" type="noConversion"/>
  </si>
  <si>
    <t>초등</t>
    <phoneticPr fontId="2" type="noConversion"/>
  </si>
  <si>
    <t>중등</t>
    <phoneticPr fontId="2" type="noConversion"/>
  </si>
  <si>
    <t>고등</t>
    <phoneticPr fontId="2" type="noConversion"/>
  </si>
  <si>
    <t>계</t>
    <phoneticPr fontId="2" type="noConversion"/>
  </si>
  <si>
    <t>미술</t>
    <phoneticPr fontId="2" type="noConversion"/>
  </si>
  <si>
    <t>린다에듀학원</t>
    <phoneticPr fontId="2" type="noConversion"/>
  </si>
  <si>
    <t>라파엘음악학원</t>
    <phoneticPr fontId="2" type="noConversion"/>
  </si>
  <si>
    <t>피아노</t>
    <phoneticPr fontId="2" type="noConversion"/>
  </si>
  <si>
    <t>로봇영재과학학원</t>
    <phoneticPr fontId="2" type="noConversion"/>
  </si>
  <si>
    <t>로봇프로그램</t>
    <phoneticPr fontId="2" type="noConversion"/>
  </si>
  <si>
    <t>다산학원</t>
    <phoneticPr fontId="2" type="noConversion"/>
  </si>
  <si>
    <t>수학</t>
    <phoneticPr fontId="2" type="noConversion"/>
  </si>
  <si>
    <t>광교비엔나음악학원</t>
    <phoneticPr fontId="2" type="noConversion"/>
  </si>
  <si>
    <t>튠관현악학원</t>
    <phoneticPr fontId="2" type="noConversion"/>
  </si>
  <si>
    <t>바이올린</t>
    <phoneticPr fontId="2" type="noConversion"/>
  </si>
  <si>
    <t>아이엘음악학원</t>
    <phoneticPr fontId="2" type="noConversion"/>
  </si>
  <si>
    <t>즐거운 음악학원</t>
    <phoneticPr fontId="2" type="noConversion"/>
  </si>
  <si>
    <t>더포르테음악학원</t>
    <phoneticPr fontId="2" type="noConversion"/>
  </si>
  <si>
    <t>031-236-0723</t>
    <phoneticPr fontId="2" type="noConversion"/>
  </si>
  <si>
    <t>에듀퍼스트학원</t>
    <phoneticPr fontId="2" type="noConversion"/>
  </si>
  <si>
    <t>영어, 수학</t>
    <phoneticPr fontId="2" type="noConversion"/>
  </si>
  <si>
    <t>산의음악학원</t>
    <phoneticPr fontId="2" type="noConversion"/>
  </si>
  <si>
    <t>최강영어수학학원</t>
    <phoneticPr fontId="2" type="noConversion"/>
  </si>
  <si>
    <t>카라음악학원 망포초점</t>
    <phoneticPr fontId="2" type="noConversion"/>
  </si>
  <si>
    <t>터치음악학원</t>
    <phoneticPr fontId="2" type="noConversion"/>
  </si>
  <si>
    <t>오감랭귀지학원</t>
    <phoneticPr fontId="2" type="noConversion"/>
  </si>
  <si>
    <t>영어</t>
    <phoneticPr fontId="2" type="noConversion"/>
  </si>
  <si>
    <t>뉴빛학원</t>
    <phoneticPr fontId="2" type="noConversion"/>
  </si>
  <si>
    <t>031-233-1935</t>
    <phoneticPr fontId="2" type="noConversion"/>
  </si>
  <si>
    <t>수학, 과학</t>
    <phoneticPr fontId="2" type="noConversion"/>
  </si>
  <si>
    <t>뉴레몬트리음악학원</t>
    <phoneticPr fontId="2" type="noConversion"/>
  </si>
  <si>
    <t>031-268-0721</t>
    <phoneticPr fontId="2" type="noConversion"/>
  </si>
  <si>
    <t>히트실용음악학원</t>
  </si>
  <si>
    <t>보컬</t>
    <phoneticPr fontId="2" type="noConversion"/>
  </si>
  <si>
    <t>캐나다어학원</t>
  </si>
  <si>
    <t>031-273-9912</t>
  </si>
  <si>
    <t>원프로교육학원</t>
    <phoneticPr fontId="2" type="noConversion"/>
  </si>
  <si>
    <t>031-213-1070</t>
    <phoneticPr fontId="2" type="noConversion"/>
  </si>
  <si>
    <t>카라음악학원 본원</t>
    <phoneticPr fontId="2" type="noConversion"/>
  </si>
  <si>
    <t>비상아이비츠학원</t>
    <phoneticPr fontId="2" type="noConversion"/>
  </si>
  <si>
    <t>031-246-0006</t>
    <phoneticPr fontId="2" type="noConversion"/>
  </si>
  <si>
    <t>일로드수학학원</t>
    <phoneticPr fontId="2" type="noConversion"/>
  </si>
  <si>
    <t>031-538-1414</t>
    <phoneticPr fontId="2" type="noConversion"/>
  </si>
  <si>
    <t>드럼</t>
    <phoneticPr fontId="2" type="noConversion"/>
  </si>
  <si>
    <t>비버영어전문학원</t>
  </si>
  <si>
    <t>뉴스터디학원</t>
    <phoneticPr fontId="2" type="noConversion"/>
  </si>
  <si>
    <t>031-202-3877</t>
    <phoneticPr fontId="2" type="noConversion"/>
  </si>
  <si>
    <t>수원현대중장비학원</t>
    <phoneticPr fontId="2" type="noConversion"/>
  </si>
  <si>
    <t>031-238-2443</t>
    <phoneticPr fontId="2" type="noConversion"/>
  </si>
  <si>
    <t>지게차운전</t>
    <phoneticPr fontId="2" type="noConversion"/>
  </si>
  <si>
    <t>엠뷰티아카데미학원</t>
  </si>
  <si>
    <t>031-239-0035</t>
  </si>
  <si>
    <t>더에듀 영어학원</t>
    <phoneticPr fontId="2" type="noConversion"/>
  </si>
  <si>
    <t>031-203-6631</t>
    <phoneticPr fontId="2" type="noConversion"/>
  </si>
  <si>
    <t>꿈으로가는길</t>
    <phoneticPr fontId="2" type="noConversion"/>
  </si>
  <si>
    <t>031-217-2017</t>
    <phoneticPr fontId="2" type="noConversion"/>
  </si>
  <si>
    <t>스카이플러스학원</t>
    <phoneticPr fontId="2" type="noConversion"/>
  </si>
  <si>
    <t>031-8025-4211</t>
    <phoneticPr fontId="2" type="noConversion"/>
  </si>
  <si>
    <t>가온무용학원</t>
    <phoneticPr fontId="2" type="noConversion"/>
  </si>
  <si>
    <t>031-296-7688</t>
    <phoneticPr fontId="2" type="noConversion"/>
  </si>
  <si>
    <t>발레, 현대무용</t>
    <phoneticPr fontId="2" type="noConversion"/>
  </si>
  <si>
    <t>더국어논술학원</t>
  </si>
  <si>
    <t>국어</t>
    <phoneticPr fontId="2" type="noConversion"/>
  </si>
  <si>
    <t>031-211-7303</t>
    <phoneticPr fontId="2" type="noConversion"/>
  </si>
  <si>
    <t>플룻</t>
    <phoneticPr fontId="2" type="noConversion"/>
  </si>
  <si>
    <t>김은선플룻음악학원</t>
    <phoneticPr fontId="2" type="noConversion"/>
  </si>
  <si>
    <t>케이팝실용음악학원</t>
    <phoneticPr fontId="2" type="noConversion"/>
  </si>
  <si>
    <t>031-216-7650</t>
    <phoneticPr fontId="2" type="noConversion"/>
  </si>
  <si>
    <t>작곡</t>
    <phoneticPr fontId="2" type="noConversion"/>
  </si>
  <si>
    <t>고래영어원천학원</t>
    <phoneticPr fontId="2" type="noConversion"/>
  </si>
  <si>
    <t>경기사관학원</t>
    <phoneticPr fontId="2" type="noConversion"/>
  </si>
  <si>
    <t>찬미음악학원</t>
    <phoneticPr fontId="2" type="noConversion"/>
  </si>
  <si>
    <t>031-224-0249</t>
    <phoneticPr fontId="2" type="noConversion"/>
  </si>
  <si>
    <t>음악</t>
    <phoneticPr fontId="2" type="noConversion"/>
  </si>
  <si>
    <t>영통메릭스해법수학</t>
    <phoneticPr fontId="2" type="noConversion"/>
  </si>
  <si>
    <t>031-205-3312</t>
    <phoneticPr fontId="2" type="noConversion"/>
  </si>
  <si>
    <t>캔영어수학학원</t>
    <phoneticPr fontId="2" type="noConversion"/>
  </si>
  <si>
    <t>렘스수학퍼스트영어학원</t>
    <phoneticPr fontId="2" type="noConversion"/>
  </si>
  <si>
    <t>031-203-6425</t>
    <phoneticPr fontId="2" type="noConversion"/>
  </si>
  <si>
    <t>대상학원</t>
    <phoneticPr fontId="2" type="noConversion"/>
  </si>
  <si>
    <t>031-248-3818</t>
    <phoneticPr fontId="2" type="noConversion"/>
  </si>
  <si>
    <t>이산학원</t>
    <phoneticPr fontId="2" type="noConversion"/>
  </si>
  <si>
    <t>031-241-0194</t>
    <phoneticPr fontId="2" type="noConversion"/>
  </si>
  <si>
    <t>국어, 논술</t>
    <phoneticPr fontId="2" type="noConversion"/>
  </si>
  <si>
    <t>한양요리학원</t>
    <phoneticPr fontId="2" type="noConversion"/>
  </si>
  <si>
    <t>031-242-2550</t>
    <phoneticPr fontId="2" type="noConversion"/>
  </si>
  <si>
    <t>조리기능사</t>
    <phoneticPr fontId="2" type="noConversion"/>
  </si>
  <si>
    <t>연세엘리트학원</t>
    <phoneticPr fontId="2" type="noConversion"/>
  </si>
  <si>
    <t>031-226-6946</t>
    <phoneticPr fontId="2" type="noConversion"/>
  </si>
  <si>
    <t>정자동목우미술학원</t>
    <phoneticPr fontId="2" type="noConversion"/>
  </si>
  <si>
    <t>031-271-2703</t>
    <phoneticPr fontId="2" type="noConversion"/>
  </si>
  <si>
    <t>소묘, 채색화</t>
    <phoneticPr fontId="2" type="noConversion"/>
  </si>
  <si>
    <t>인라이튼드영어리딩전문학원</t>
    <phoneticPr fontId="2" type="noConversion"/>
  </si>
  <si>
    <t>더블유시티어학원</t>
    <phoneticPr fontId="2" type="noConversion"/>
  </si>
  <si>
    <t>031-257-6201</t>
    <phoneticPr fontId="2" type="noConversion"/>
  </si>
  <si>
    <t>영어회화</t>
    <phoneticPr fontId="2" type="noConversion"/>
  </si>
  <si>
    <t>영어의품격학원</t>
    <phoneticPr fontId="2" type="noConversion"/>
  </si>
  <si>
    <t>031-214-3702</t>
    <phoneticPr fontId="2" type="noConversion"/>
  </si>
  <si>
    <t>영어, 국어</t>
    <phoneticPr fontId="2" type="noConversion"/>
  </si>
  <si>
    <t>031-203-8560</t>
    <phoneticPr fontId="2" type="noConversion"/>
  </si>
  <si>
    <t>경기도 수원시 영통구 영통로 136 , 703호 (망포동 386, 센트럴타워)</t>
  </si>
  <si>
    <t>031-8005-5679</t>
    <phoneticPr fontId="3" type="noConversion"/>
  </si>
  <si>
    <t>영통목우미술학원</t>
  </si>
  <si>
    <t>경기도 수원시 영통구 덕영대로 1695   3층 (영통동)</t>
  </si>
  <si>
    <t>031-202-3715</t>
    <phoneticPr fontId="3" type="noConversion"/>
  </si>
  <si>
    <t>경기도 수원시 팔달구 경수대로 581   세아빌딩 3층 전체 (인계동)</t>
  </si>
  <si>
    <t>031-278-8209</t>
    <phoneticPr fontId="3" type="noConversion"/>
  </si>
  <si>
    <t>이화에스제이음악학원</t>
    <phoneticPr fontId="3" type="noConversion"/>
  </si>
  <si>
    <t>호암음악학원</t>
    <phoneticPr fontId="3" type="noConversion"/>
  </si>
  <si>
    <t>루체음악학원</t>
    <phoneticPr fontId="3" type="noConversion"/>
  </si>
  <si>
    <t>031-215-2167</t>
  </si>
  <si>
    <t>음악이야기학원</t>
  </si>
  <si>
    <t>영일연세음악학원</t>
    <phoneticPr fontId="3" type="noConversion"/>
  </si>
  <si>
    <t>경기도 수원시 영통구 덕영대로1673번길 16 , 1층 (영통동)</t>
  </si>
  <si>
    <t>수학시간교습소</t>
    <phoneticPr fontId="2" type="noConversion"/>
  </si>
  <si>
    <t>031-302-0920</t>
    <phoneticPr fontId="2" type="noConversion"/>
  </si>
  <si>
    <t>수학</t>
    <phoneticPr fontId="2" type="noConversion"/>
  </si>
  <si>
    <t>031-268-0416</t>
    <phoneticPr fontId="2" type="noConversion"/>
  </si>
  <si>
    <t>수학</t>
    <phoneticPr fontId="2" type="noConversion"/>
  </si>
  <si>
    <t>영통명진학원</t>
    <phoneticPr fontId="2" type="noConversion"/>
  </si>
  <si>
    <t>031-273-2008</t>
    <phoneticPr fontId="2" type="noConversion"/>
  </si>
  <si>
    <t xml:space="preserve">국어 </t>
    <phoneticPr fontId="2" type="noConversion"/>
  </si>
  <si>
    <t>리드인 독서학원</t>
    <phoneticPr fontId="2" type="noConversion"/>
  </si>
  <si>
    <t>031-257-1919</t>
    <phoneticPr fontId="2" type="noConversion"/>
  </si>
  <si>
    <t>독서, 논술</t>
    <phoneticPr fontId="2" type="noConversion"/>
  </si>
  <si>
    <t>영통이화무용학원</t>
    <phoneticPr fontId="2" type="noConversion"/>
  </si>
  <si>
    <t>031-205-2005</t>
    <phoneticPr fontId="2" type="noConversion"/>
  </si>
  <si>
    <t>무용</t>
    <phoneticPr fontId="2" type="noConversion"/>
  </si>
  <si>
    <t>031-247-0770</t>
    <phoneticPr fontId="2" type="noConversion"/>
  </si>
  <si>
    <t>드럼</t>
    <phoneticPr fontId="2" type="noConversion"/>
  </si>
  <si>
    <t>송죽멘토영수전문학원</t>
    <phoneticPr fontId="2" type="noConversion"/>
  </si>
  <si>
    <t>031-255-3140</t>
    <phoneticPr fontId="2" type="noConversion"/>
  </si>
  <si>
    <t>영어,수학</t>
    <phoneticPr fontId="2" type="noConversion"/>
  </si>
  <si>
    <t>예일학원</t>
    <phoneticPr fontId="2" type="noConversion"/>
  </si>
  <si>
    <t>031-205-9837</t>
    <phoneticPr fontId="2" type="noConversion"/>
  </si>
  <si>
    <t>수학</t>
    <phoneticPr fontId="2" type="noConversion"/>
  </si>
  <si>
    <t>수학시간학원</t>
    <phoneticPr fontId="2" type="noConversion"/>
  </si>
  <si>
    <t>031-212-9409</t>
    <phoneticPr fontId="2" type="noConversion"/>
  </si>
  <si>
    <t>제이에스엘피영어전문학원</t>
    <phoneticPr fontId="2" type="noConversion"/>
  </si>
  <si>
    <t>031-8013-2888</t>
    <phoneticPr fontId="2" type="noConversion"/>
  </si>
  <si>
    <t>영어</t>
    <phoneticPr fontId="2" type="noConversion"/>
  </si>
  <si>
    <t>알모드미술학원</t>
    <phoneticPr fontId="2" type="noConversion"/>
  </si>
  <si>
    <t>031-214-1033</t>
    <phoneticPr fontId="2" type="noConversion"/>
  </si>
  <si>
    <t>미술</t>
    <phoneticPr fontId="2" type="noConversion"/>
  </si>
  <si>
    <t>031-257-0571</t>
    <phoneticPr fontId="2" type="noConversion"/>
  </si>
  <si>
    <t>031-244-5861</t>
    <phoneticPr fontId="2" type="noConversion"/>
  </si>
  <si>
    <t>광교소마학원</t>
    <phoneticPr fontId="2" type="noConversion"/>
  </si>
  <si>
    <t>031-213-3220</t>
    <phoneticPr fontId="2" type="noConversion"/>
  </si>
  <si>
    <t>중장비</t>
    <phoneticPr fontId="2" type="noConversion"/>
  </si>
  <si>
    <t>수학</t>
    <phoneticPr fontId="2" type="noConversion"/>
  </si>
  <si>
    <t>031-215-9407</t>
    <phoneticPr fontId="2" type="noConversion"/>
  </si>
  <si>
    <t>영어</t>
    <phoneticPr fontId="2" type="noConversion"/>
  </si>
  <si>
    <t>대성제넥스보습학원</t>
    <phoneticPr fontId="2" type="noConversion"/>
  </si>
  <si>
    <t>031-294-5877</t>
    <phoneticPr fontId="2" type="noConversion"/>
  </si>
  <si>
    <t>장안스즈키바이올린학원</t>
    <phoneticPr fontId="2" type="noConversion"/>
  </si>
  <si>
    <t>031-269-1343</t>
    <phoneticPr fontId="2" type="noConversion"/>
  </si>
  <si>
    <t>바이올린</t>
    <phoneticPr fontId="2" type="noConversion"/>
  </si>
  <si>
    <t>킴앤리어학원</t>
    <phoneticPr fontId="2" type="noConversion"/>
  </si>
  <si>
    <t>수원푸르넷학원</t>
    <phoneticPr fontId="2" type="noConversion"/>
  </si>
  <si>
    <t>031-216-0582</t>
    <phoneticPr fontId="2" type="noConversion"/>
  </si>
  <si>
    <t>031-305-7111</t>
    <phoneticPr fontId="2" type="noConversion"/>
  </si>
  <si>
    <t>영어,수학</t>
    <phoneticPr fontId="2" type="noConversion"/>
  </si>
  <si>
    <t>수학의품격학원</t>
    <phoneticPr fontId="2" type="noConversion"/>
  </si>
  <si>
    <t>031-214-3700</t>
    <phoneticPr fontId="2" type="noConversion"/>
  </si>
  <si>
    <t>철벽수학학원</t>
    <phoneticPr fontId="2" type="noConversion"/>
  </si>
  <si>
    <t>031-893-8939</t>
    <phoneticPr fontId="2" type="noConversion"/>
  </si>
  <si>
    <t>메카학원</t>
    <phoneticPr fontId="2" type="noConversion"/>
  </si>
  <si>
    <t>031-268-6645</t>
    <phoneticPr fontId="2" type="noConversion"/>
  </si>
  <si>
    <t>에쓰엠수학학원</t>
    <phoneticPr fontId="2" type="noConversion"/>
  </si>
  <si>
    <t>이경희수학학원</t>
    <phoneticPr fontId="2" type="noConversion"/>
  </si>
  <si>
    <t>031-216-3789</t>
    <phoneticPr fontId="2" type="noConversion"/>
  </si>
  <si>
    <t>아이엠리딩영어학원</t>
  </si>
  <si>
    <t>031-267-0599</t>
  </si>
  <si>
    <t>예음음악학원</t>
    <phoneticPr fontId="2" type="noConversion"/>
  </si>
  <si>
    <t>031-212-1212</t>
    <phoneticPr fontId="2" type="noConversion"/>
  </si>
  <si>
    <t>경기도 수원시 팔달구 세지로 393   3층 일부 (우만동)</t>
  </si>
  <si>
    <t>우만정철어학원</t>
    <phoneticPr fontId="2" type="noConversion"/>
  </si>
  <si>
    <t>031-253-0579</t>
    <phoneticPr fontId="2" type="noConversion"/>
  </si>
  <si>
    <t>피아노</t>
    <phoneticPr fontId="2" type="noConversion"/>
  </si>
  <si>
    <t>대치김태호학원</t>
  </si>
  <si>
    <t>031-204-3125</t>
    <phoneticPr fontId="3" type="noConversion"/>
  </si>
  <si>
    <t>031-222-0539</t>
    <phoneticPr fontId="2" type="noConversion"/>
  </si>
  <si>
    <t>매쓰클래스수학학원</t>
  </si>
  <si>
    <t>경기도 수원시 영통구 반달로7번길 6   센타프라자 803호 (영통동)</t>
  </si>
  <si>
    <t>031-203-5900</t>
    <phoneticPr fontId="2" type="noConversion"/>
  </si>
  <si>
    <t>웰쓰리학원</t>
  </si>
  <si>
    <t>하이매쓰수학학원</t>
    <phoneticPr fontId="3" type="noConversion"/>
  </si>
  <si>
    <t>031-206-0615</t>
    <phoneticPr fontId="3" type="noConversion"/>
  </si>
  <si>
    <t>031-256-9301</t>
    <phoneticPr fontId="2" type="noConversion"/>
  </si>
  <si>
    <t>피아노</t>
    <phoneticPr fontId="2" type="noConversion"/>
  </si>
  <si>
    <t>시퀸트영수학원</t>
    <phoneticPr fontId="2" type="noConversion"/>
  </si>
  <si>
    <t>031-242-0202</t>
    <phoneticPr fontId="2" type="noConversion"/>
  </si>
  <si>
    <t>국,수,영,탐구</t>
    <phoneticPr fontId="2" type="noConversion"/>
  </si>
  <si>
    <t>대교솔루니논술학원</t>
    <phoneticPr fontId="2" type="noConversion"/>
  </si>
  <si>
    <t>031-206-3391</t>
    <phoneticPr fontId="2" type="noConversion"/>
  </si>
  <si>
    <t>광교청담어학원</t>
    <phoneticPr fontId="2" type="noConversion"/>
  </si>
  <si>
    <t>미술</t>
    <phoneticPr fontId="2" type="noConversion"/>
  </si>
  <si>
    <t>합       계</t>
    <phoneticPr fontId="2" type="noConversion"/>
  </si>
  <si>
    <t>경기도 수원시 권선구 세권로304번길 44 , 604호 
(권선동, 삼성프라자)</t>
    <phoneticPr fontId="3" type="noConversion"/>
  </si>
  <si>
    <t>교습비</t>
    <phoneticPr fontId="2" type="noConversion"/>
  </si>
  <si>
    <t>수원메가스터디</t>
    <phoneticPr fontId="2" type="noConversion"/>
  </si>
  <si>
    <t>재능기부 교육나눔 참여희망 학원 현황</t>
    <phoneticPr fontId="2" type="noConversion"/>
  </si>
  <si>
    <t>새은파음악학원</t>
    <phoneticPr fontId="2" type="noConversion"/>
  </si>
  <si>
    <t>제이뮤직음악학원</t>
    <phoneticPr fontId="2" type="noConversion"/>
  </si>
  <si>
    <t>국어, 영어, 수학, 
사회, 과학</t>
    <phoneticPr fontId="2" type="noConversion"/>
  </si>
  <si>
    <t>국어,논술,한국사,
세계사</t>
    <phoneticPr fontId="2" type="noConversion"/>
  </si>
  <si>
    <t>네일, 헤어, 피부, 
메이크업</t>
    <phoneticPr fontId="2" type="noConversion"/>
  </si>
  <si>
    <t>전화</t>
    <phoneticPr fontId="2" type="noConversion"/>
  </si>
  <si>
    <t>이엠아이학원</t>
    <phoneticPr fontId="2" type="noConversion"/>
  </si>
  <si>
    <t>러셀영통학원</t>
    <phoneticPr fontId="2" type="noConversion"/>
  </si>
  <si>
    <t>비욘드잉글리쉬광교캠퍼스학원</t>
    <phoneticPr fontId="2" type="noConversion"/>
  </si>
  <si>
    <t>수원부사관장교학원</t>
    <phoneticPr fontId="2" type="noConversion"/>
  </si>
  <si>
    <t>아트앤하트영통아이파크캐슬미술학원</t>
  </si>
  <si>
    <t>망포에스라이팅영어전문학원</t>
  </si>
  <si>
    <t>광교아띠룸903미술학원</t>
    <phoneticPr fontId="2" type="noConversion"/>
  </si>
  <si>
    <t>더블유스카이수학전문학원</t>
    <phoneticPr fontId="2" type="noConversion"/>
  </si>
  <si>
    <t>에스엘피외국어학원</t>
  </si>
  <si>
    <t>031-273-1230</t>
  </si>
  <si>
    <t>영어</t>
  </si>
  <si>
    <t>광교에이프릴어학원</t>
  </si>
  <si>
    <t>031-245-0502</t>
  </si>
  <si>
    <t>경기도 수원시 영통구 혜령로 8 , 3층</t>
  </si>
  <si>
    <t>031-307-7200</t>
  </si>
  <si>
    <t>수학</t>
  </si>
  <si>
    <t>엠베스트SE정자SK스카이뷰캠퍼스</t>
  </si>
  <si>
    <t>031-245-5296</t>
  </si>
  <si>
    <t>경기도 수원시 장안구 이목로 24-3 스카이프라자 209호</t>
  </si>
  <si>
    <t>국,영,수,사,과(초,중)
국,영,수(고)</t>
  </si>
  <si>
    <t>에스쓰리미용학원</t>
  </si>
  <si>
    <t>031-252-7418</t>
  </si>
  <si>
    <t>경기도 수원시 팔달구 행궁로 108 2층</t>
  </si>
  <si>
    <t>헤어미용</t>
  </si>
  <si>
    <t>나무뷰티미용학원</t>
  </si>
  <si>
    <t>031-242-7428</t>
  </si>
  <si>
    <t>경기도 수원시 팔달구 향교로 139, 3층</t>
  </si>
  <si>
    <t>031-211-0710</t>
  </si>
  <si>
    <t>경기도 수원시 팔달구 권광로 270 , 2층 일부 및 3층 일부 및 4층 일부 (인계동)</t>
  </si>
  <si>
    <t>경기도 수원시 영통구 매영로 41, 4층</t>
  </si>
  <si>
    <t>031-292-5787</t>
  </si>
  <si>
    <t>경기도 수원시 권선구 호매실로104번길 90 , 603호,604호 (호매실동,제이디타워)</t>
  </si>
  <si>
    <t>더웰학원</t>
  </si>
  <si>
    <t>031-236-0515</t>
  </si>
  <si>
    <t>경기도 수원시 권선구 권광로 66   3층 (권선동)</t>
  </si>
  <si>
    <t>풀초롱학원</t>
  </si>
  <si>
    <t>031-231-9030</t>
  </si>
  <si>
    <t>경기도 수원시 권선구 덕영대로 1207번길 46-15</t>
  </si>
  <si>
    <t>필업학원</t>
  </si>
  <si>
    <t>031-224-1117</t>
  </si>
  <si>
    <t>경기도 수원시 권선구 덕영대로1201번길 20   효림트윈타워 3층 301호 (권선동)</t>
  </si>
  <si>
    <t>유클리드학원</t>
    <phoneticPr fontId="2" type="noConversion"/>
  </si>
  <si>
    <t>라첼음악학원</t>
    <phoneticPr fontId="2" type="noConversion"/>
  </si>
  <si>
    <t>영어,수학</t>
  </si>
  <si>
    <t>영어,수학</t>
    <phoneticPr fontId="2" type="noConversion"/>
  </si>
  <si>
    <t>수학</t>
    <phoneticPr fontId="2" type="noConversion"/>
  </si>
  <si>
    <t>제니스일등급학원</t>
    <phoneticPr fontId="2" type="noConversion"/>
  </si>
  <si>
    <t>클라우디아영어수학학원</t>
    <phoneticPr fontId="2" type="noConversion"/>
  </si>
  <si>
    <t>수원메카학원</t>
    <phoneticPr fontId="2" type="noConversion"/>
  </si>
  <si>
    <t>국,영,수,과</t>
    <phoneticPr fontId="2" type="noConversion"/>
  </si>
  <si>
    <t>경기도 수원시 영통구 봉영로 1612 , 8층 일부 (영통동, 보보스프라자)</t>
  </si>
  <si>
    <t>031-306-3400</t>
  </si>
  <si>
    <t>수학의아침사이언스카이영통프리미엄캠퍼스</t>
  </si>
  <si>
    <t>수학의아침사이언스카이학원</t>
  </si>
  <si>
    <t>경기도 수원시 영통구 법조로 25 , 602~605호, 607~613호 (하동, 광교 SK VIEW Lake)</t>
  </si>
  <si>
    <t>010-2216-5789</t>
  </si>
  <si>
    <t>031-234-6261</t>
  </si>
  <si>
    <t>경기도 수원시 장안구 덕영대로 381번길 63-24 (2층)</t>
  </si>
  <si>
    <t>피아노</t>
  </si>
  <si>
    <t>경기도 수원시 권선구 금곡로102번길 37 광원센트럴프라자 B동 5층</t>
  </si>
  <si>
    <t>경기도 수원시 영통구 중부대로 448번길 96 203호</t>
  </si>
  <si>
    <t>경기도 수원시 영통구 대학로 101 드림스퀘어1 제3층303호</t>
  </si>
  <si>
    <t>경기도 수원시 영통구 혜령로 8 위너프라자 201호</t>
  </si>
  <si>
    <t>경기도 수원시 영통구 센트럴타운로 94 5층</t>
  </si>
  <si>
    <t>경기도 수원시 영통구 146 안효빌딩 203호</t>
  </si>
  <si>
    <t>경기도 수원시 영통구 동탄원천로881번길 72, 202호</t>
  </si>
  <si>
    <t>경기도 수원시 장안구 이목로 24, 201,202호</t>
  </si>
  <si>
    <t>경기도 수원시 권선구 권선동 1043-13번지 2층</t>
  </si>
  <si>
    <t>경기도 수원시 영통구 영통로 136 센트럴타워 3층 302,303호</t>
  </si>
  <si>
    <t>경기도 수원시 권선구 장다리로36</t>
  </si>
  <si>
    <t>경기도 수원시 영통구 봉영로1770번길 21 신명한국아파트 
상가 3층 318호</t>
  </si>
  <si>
    <t>경기도 수원시 장안구 송원로 113, 3층</t>
  </si>
  <si>
    <t>경기도 수원시 권선구 여기산로 18 2층</t>
  </si>
  <si>
    <t>경기도 수원시 영통구 영통로 136 , 701호, 701-1호, 701-2호
 (망포동, 센트럴타워)</t>
  </si>
  <si>
    <t>경기도 수원시 장안구 정자천로 179 레몬스포렉스 3층 308호</t>
  </si>
  <si>
    <t>경기도 수원시 팔달구 매산로1가 111-24 2,3층</t>
  </si>
  <si>
    <t>경기도 수원시 영통구 영통로 136 센트럴타워 3층 309호</t>
  </si>
  <si>
    <t xml:space="preserve">경기도 수원시 권선구 덕영대로1323번길 26-24 </t>
  </si>
  <si>
    <t>경기도 수원시 권선구 세류동 1128-1</t>
  </si>
  <si>
    <t>경기도 수원시 영통구 영통동 949-3, 3층</t>
  </si>
  <si>
    <t>경기도 수원시 영통구 봉영로 1623 드림피아빌딩 508호</t>
  </si>
  <si>
    <t>경기도 수원시 영통구 광교호수공원로 277 , 2층 2F-026호 
 2F-027호 전체 (원천동, 중흥 S-클래스 판매시설)</t>
  </si>
  <si>
    <t>경기도 수원시 장안구 경수대로 940 308호</t>
  </si>
  <si>
    <t>경기도 수원시 영통구 봉영로 1623 드림피아빌딩 4층</t>
  </si>
  <si>
    <t>경기도 수원시 팔달구 장안로7번길 35</t>
  </si>
  <si>
    <t>경기도 수원시 권선구 세권로304번길 44 , 3층 302호 전체
 (권선동, 삼성프라자)</t>
  </si>
  <si>
    <t>수원시 장안구 만석로 19번길 35 수정프라자 701호</t>
  </si>
  <si>
    <t>경기도 수원시 권선구 금곡로102번길 37 , 403호
 (금곡동,센트럴프라자B동)</t>
  </si>
  <si>
    <t>경기도 수원시 팔달구 일월로 22번길 14</t>
  </si>
  <si>
    <t>경기도 수원시 영통구 웰빙타운로49번길 36 에코프라자 202호</t>
  </si>
  <si>
    <t>경기도 수원시 영통구 센트럴타운로 76 근린생활시설-1동 204,205호</t>
  </si>
  <si>
    <t>경기도 수원시 장안구 경수대로1081번길 41   2층 (파장동)</t>
  </si>
  <si>
    <t>경기도 수원시 장안구 송죽동 503-3번지 1층</t>
  </si>
  <si>
    <t>경기도 수원시 팔달구 동말로 25번길 96 3층</t>
  </si>
  <si>
    <t>경기도 수원시 팔달구 중부대로 100</t>
  </si>
  <si>
    <t>경기도 수원시 권선구 세권로4 2층</t>
  </si>
  <si>
    <t>경기도 수원시 영통구 산남로77  1층</t>
  </si>
  <si>
    <t>경기도 수원시 영통구 인계로 220번길 6-85</t>
  </si>
  <si>
    <t>경기도 수원시 영통구 광교중앙로 266 번길 30 302호</t>
  </si>
  <si>
    <t>경기도 수원시 장안구 송원로 6 2,3층</t>
  </si>
  <si>
    <t>경시도 수원시 권선구 금곡로 102번길 20 센터프라자 504호</t>
  </si>
  <si>
    <t>경기도 수원시 권선구 율전로 2, 3층</t>
  </si>
  <si>
    <t>경기도 수원시 권선구 동수원로177번길 40 , 204호, 221호, 222호 
(권선동)</t>
  </si>
  <si>
    <t xml:space="preserve">경기도 수원시 영통구 덕영대로1400 2층 </t>
  </si>
  <si>
    <t>경기도 수원시 영통구 도청로89번길 23 501호</t>
  </si>
  <si>
    <t>경기도 수원시 장안구 조원로 100-1 2층</t>
  </si>
  <si>
    <t>경기도 수원시 영통구 동탄지성로 550-20 플래티넘베이스 A동 4층 401호</t>
  </si>
  <si>
    <t>경기도 수원시 권선구 매탄로 11 , 309호, 310호, 311호 
(권선동, 현대아파트)</t>
  </si>
  <si>
    <t>수원시 권선구 세권로192 4층</t>
  </si>
  <si>
    <t>경기도 수원시 권선구 정조로 618 성원@상가 201,202호</t>
  </si>
  <si>
    <t>경기도 수원시 영통구 광교중앙로 266번길30, 302호</t>
  </si>
  <si>
    <t>경기도 수원시 영통구 영통동 232 한신@ 815동 102호</t>
  </si>
  <si>
    <t>경기도 수원시 영통구 청명로77 3층</t>
  </si>
  <si>
    <t>경기도 수원시 영통구 반달로 7번길 6-610 센트럴프라자 6층</t>
  </si>
  <si>
    <t>경기도 수원시 영통구 인계로 219   삼성아파트 상가동 203호 2층 
(매탄동)</t>
  </si>
  <si>
    <t>경기도 수원시 권선구 권선동 964-26</t>
  </si>
  <si>
    <t>경기도 수원시 권선구 금곡로196번길 61, 3층</t>
  </si>
  <si>
    <t>경기도 수원시 영통구 에듀타운로24 5층</t>
  </si>
  <si>
    <t>경기도 수원시 권선구 금곡로102번길 37 , 
센트럴프라자B동 401호 (금곡동)</t>
  </si>
  <si>
    <t>경기도 수원시 영통구 매탄로 142 , 3층 302호 전체 
(매탄동, 양성프라자)</t>
  </si>
  <si>
    <t>경기도 수원시 장안구 송원로 113, 2층</t>
  </si>
  <si>
    <t>경기도 수원시 영통구 봉영로 1770번길 21, 3층 
이화에스제이음악학원(327/328/329호)</t>
  </si>
  <si>
    <t>경기도 수원시 영통구 매영로 85 성일코아 201호</t>
  </si>
  <si>
    <t>경기도 수원시 영통구 영통로107 유림프라자 4층</t>
  </si>
  <si>
    <t>경기도 수원시 장안구 만석로 19번길 11-3 603호</t>
  </si>
  <si>
    <t>경기도 수원시 장안구 대평로72 5층</t>
  </si>
  <si>
    <t>경기도 수원시 장안구 송죽동 495-10 4층</t>
  </si>
  <si>
    <t>경기도 수원시 팔달구 덕영대로 697번길 7 아프로라마 701호</t>
  </si>
  <si>
    <t>경기도 수원시 장안구 정자동 383 211호</t>
  </si>
  <si>
    <t>경기도 수원시 권선구 효원로 90 탑프라자 301,302호</t>
  </si>
  <si>
    <t>경기도 수원시 영통구 도청로 89번길 43 에듀프라자 207호</t>
  </si>
  <si>
    <t>경기도 수원시 권선구 권중로 136번길 2층 대원.신동아상가</t>
  </si>
  <si>
    <t>경기도 수원시 영통구 동탄지성로 550-20 영통플래티넘베이스 A동 201호</t>
  </si>
  <si>
    <t>경기도 수원시 영통구 망포동 370-3</t>
  </si>
  <si>
    <t>경기도 수원시 영통구 태장로82번길 32 , 312호,313호,314호,315호 
(망포동,망포마을 동수원 엘지빌리지)</t>
  </si>
  <si>
    <t>경기도 수원시 권선구 장안로 63번길 45 2층</t>
  </si>
  <si>
    <t>경기도 수원시 영통구 매탄동 1270-1 주공플라자 501호</t>
  </si>
  <si>
    <t>경기도 수원시 영통구 효원로 393 밀레니엄프라자 7층</t>
  </si>
  <si>
    <t>경기도 수원시 장안구 덕영대로535번길 34</t>
  </si>
  <si>
    <t>경기도 수원시 영통구 봉영로 1612 보보스프라자</t>
  </si>
  <si>
    <t>경기도 수원시 영통구 동탄지성로 550-20 , 304호
 (영통플래티넘베이스에이)</t>
  </si>
  <si>
    <t>경기도 수원시 팔달구 매산로26 3,4층</t>
  </si>
  <si>
    <t>경기도 수원시 권선구 권선로766번길 13   1층 (권선동)</t>
  </si>
  <si>
    <t>경기도 수원시 권선구 삼천병마로1592번길 3 , 2층 전체 (오목천동)</t>
  </si>
  <si>
    <t>경기도 수원시 영통구 매탄로 102 , 503호 (매탄동, 이삭프라자)</t>
    <phoneticPr fontId="2" type="noConversion"/>
  </si>
  <si>
    <t>경기도 수원시 권선구 권광로 90</t>
    <phoneticPr fontId="2" type="noConversion"/>
  </si>
  <si>
    <t>경기도 수원시 영통구 영통로154번길 74 , 4층 일부 (망포동 417-26, 사국빌딩)</t>
  </si>
  <si>
    <t>경기도 수원시 권선구 경수대로 235번길 37, 2층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</si>
</sst>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color theme="1"/>
      <name val="굴림"/>
      <family val="3"/>
      <charset val="129"/>
    </font>
    <font>
      <sz val="9"/>
      <name val="굴림"/>
      <family val="3"/>
      <charset val="129"/>
    </font>
    <font>
      <sz val="22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9"/>
      <color rgb="FF424242"/>
      <name val="굴림"/>
      <family val="3"/>
      <charset val="129"/>
    </font>
    <font>
      <b/>
      <sz val="9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41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41" fontId="7" fillId="0" borderId="12" xfId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41" fontId="7" fillId="0" borderId="2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41" fontId="9" fillId="0" borderId="20" xfId="1" applyFont="1" applyBorder="1" applyAlignment="1">
      <alignment vertical="center"/>
    </xf>
    <xf numFmtId="176" fontId="9" fillId="0" borderId="20" xfId="0" applyNumberFormat="1" applyFont="1" applyBorder="1">
      <alignment vertical="center"/>
    </xf>
    <xf numFmtId="176" fontId="9" fillId="0" borderId="21" xfId="0" applyNumberFormat="1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4"/>
  <sheetViews>
    <sheetView showGridLines="0" tabSelected="1" workbookViewId="0">
      <selection activeCell="A2" sqref="A2:A3"/>
    </sheetView>
  </sheetViews>
  <sheetFormatPr defaultRowHeight="16.5" x14ac:dyDescent="0.3"/>
  <cols>
    <col min="1" max="1" width="5.25" style="3" customWidth="1"/>
    <col min="2" max="2" width="25.875" style="11" customWidth="1"/>
    <col min="3" max="3" width="13.25" style="1" customWidth="1"/>
    <col min="4" max="4" width="47.375" style="2" customWidth="1"/>
    <col min="5" max="5" width="13.875" style="1" customWidth="1"/>
    <col min="6" max="6" width="9.375" style="8" bestFit="1" customWidth="1"/>
    <col min="7" max="7" width="10.125" style="8" customWidth="1"/>
    <col min="8" max="8" width="9.375" style="8" bestFit="1" customWidth="1"/>
    <col min="9" max="9" width="10.875" style="8" bestFit="1" customWidth="1"/>
    <col min="10" max="12" width="5.25" style="1" bestFit="1" customWidth="1"/>
    <col min="13" max="13" width="7.375" style="10" customWidth="1"/>
  </cols>
  <sheetData>
    <row r="1" spans="1:13" ht="35.1" customHeight="1" thickBot="1" x14ac:dyDescent="0.35">
      <c r="A1" s="49" t="s">
        <v>206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21.95" customHeight="1" x14ac:dyDescent="0.3">
      <c r="A2" s="57" t="s">
        <v>0</v>
      </c>
      <c r="B2" s="54" t="s">
        <v>1</v>
      </c>
      <c r="C2" s="50" t="s">
        <v>212</v>
      </c>
      <c r="D2" s="55" t="s">
        <v>2</v>
      </c>
      <c r="E2" s="55" t="s">
        <v>3</v>
      </c>
      <c r="F2" s="54" t="s">
        <v>204</v>
      </c>
      <c r="G2" s="54"/>
      <c r="H2" s="54"/>
      <c r="I2" s="55"/>
      <c r="J2" s="54" t="s">
        <v>4</v>
      </c>
      <c r="K2" s="54"/>
      <c r="L2" s="54"/>
      <c r="M2" s="56"/>
    </row>
    <row r="3" spans="1:13" ht="21.95" customHeight="1" thickBot="1" x14ac:dyDescent="0.35">
      <c r="A3" s="58"/>
      <c r="B3" s="59"/>
      <c r="C3" s="51"/>
      <c r="D3" s="60"/>
      <c r="E3" s="60"/>
      <c r="F3" s="46" t="s">
        <v>5</v>
      </c>
      <c r="G3" s="46" t="s">
        <v>6</v>
      </c>
      <c r="H3" s="46" t="s">
        <v>7</v>
      </c>
      <c r="I3" s="45" t="s">
        <v>8</v>
      </c>
      <c r="J3" s="46" t="s">
        <v>5</v>
      </c>
      <c r="K3" s="46" t="s">
        <v>6</v>
      </c>
      <c r="L3" s="46" t="s">
        <v>7</v>
      </c>
      <c r="M3" s="47" t="s">
        <v>8</v>
      </c>
    </row>
    <row r="4" spans="1:13" x14ac:dyDescent="0.3">
      <c r="A4" s="43">
        <v>1</v>
      </c>
      <c r="B4" s="33" t="s">
        <v>63</v>
      </c>
      <c r="C4" s="34" t="s">
        <v>64</v>
      </c>
      <c r="D4" s="35" t="s">
        <v>272</v>
      </c>
      <c r="E4" s="34" t="s">
        <v>65</v>
      </c>
      <c r="F4" s="36">
        <v>120000</v>
      </c>
      <c r="G4" s="36">
        <v>130000</v>
      </c>
      <c r="H4" s="36"/>
      <c r="I4" s="36">
        <f t="shared" ref="I4:I67" si="0">F4+G4+H4</f>
        <v>250000</v>
      </c>
      <c r="J4" s="34">
        <v>2</v>
      </c>
      <c r="K4" s="34">
        <v>2</v>
      </c>
      <c r="L4" s="34"/>
      <c r="M4" s="37">
        <f t="shared" ref="M4:M67" si="1">SUM(J4:L4)</f>
        <v>4</v>
      </c>
    </row>
    <row r="5" spans="1:13" ht="22.5" x14ac:dyDescent="0.3">
      <c r="A5" s="16">
        <v>2</v>
      </c>
      <c r="B5" s="17" t="s">
        <v>75</v>
      </c>
      <c r="C5" s="15"/>
      <c r="D5" s="18" t="s">
        <v>356</v>
      </c>
      <c r="E5" s="28" t="s">
        <v>209</v>
      </c>
      <c r="F5" s="19">
        <v>400000</v>
      </c>
      <c r="G5" s="19">
        <v>450000</v>
      </c>
      <c r="H5" s="19">
        <v>550000</v>
      </c>
      <c r="I5" s="19">
        <f t="shared" si="0"/>
        <v>1400000</v>
      </c>
      <c r="J5" s="15">
        <v>5</v>
      </c>
      <c r="K5" s="15">
        <v>5</v>
      </c>
      <c r="L5" s="15">
        <v>3</v>
      </c>
      <c r="M5" s="29">
        <f t="shared" si="1"/>
        <v>13</v>
      </c>
    </row>
    <row r="6" spans="1:13" x14ac:dyDescent="0.3">
      <c r="A6" s="16">
        <v>3</v>
      </c>
      <c r="B6" s="17" t="s">
        <v>74</v>
      </c>
      <c r="C6" s="15"/>
      <c r="D6" s="18" t="s">
        <v>273</v>
      </c>
      <c r="E6" s="15" t="s">
        <v>31</v>
      </c>
      <c r="F6" s="19">
        <v>180000</v>
      </c>
      <c r="G6" s="19">
        <v>250000</v>
      </c>
      <c r="H6" s="19">
        <v>320000</v>
      </c>
      <c r="I6" s="19">
        <f t="shared" si="0"/>
        <v>750000</v>
      </c>
      <c r="J6" s="15">
        <v>5</v>
      </c>
      <c r="K6" s="15">
        <v>2</v>
      </c>
      <c r="L6" s="15">
        <v>2</v>
      </c>
      <c r="M6" s="29">
        <f t="shared" si="1"/>
        <v>9</v>
      </c>
    </row>
    <row r="7" spans="1:13" x14ac:dyDescent="0.3">
      <c r="A7" s="16">
        <v>4</v>
      </c>
      <c r="B7" s="17" t="s">
        <v>17</v>
      </c>
      <c r="C7" s="15"/>
      <c r="D7" s="18" t="s">
        <v>274</v>
      </c>
      <c r="E7" s="15" t="s">
        <v>12</v>
      </c>
      <c r="F7" s="19">
        <v>150000</v>
      </c>
      <c r="G7" s="19"/>
      <c r="H7" s="19"/>
      <c r="I7" s="19">
        <f t="shared" si="0"/>
        <v>150000</v>
      </c>
      <c r="J7" s="15">
        <v>5</v>
      </c>
      <c r="K7" s="15"/>
      <c r="L7" s="15"/>
      <c r="M7" s="29">
        <f t="shared" si="1"/>
        <v>5</v>
      </c>
    </row>
    <row r="8" spans="1:13" x14ac:dyDescent="0.3">
      <c r="A8" s="16">
        <v>5</v>
      </c>
      <c r="B8" s="17" t="s">
        <v>151</v>
      </c>
      <c r="C8" s="15" t="s">
        <v>152</v>
      </c>
      <c r="D8" s="18" t="s">
        <v>275</v>
      </c>
      <c r="E8" s="15" t="s">
        <v>154</v>
      </c>
      <c r="F8" s="19">
        <v>180000</v>
      </c>
      <c r="G8" s="19"/>
      <c r="H8" s="19"/>
      <c r="I8" s="19">
        <f t="shared" si="0"/>
        <v>180000</v>
      </c>
      <c r="J8" s="15">
        <v>5</v>
      </c>
      <c r="K8" s="15"/>
      <c r="L8" s="15"/>
      <c r="M8" s="29">
        <f t="shared" si="1"/>
        <v>5</v>
      </c>
    </row>
    <row r="9" spans="1:13" x14ac:dyDescent="0.3">
      <c r="A9" s="16">
        <v>6</v>
      </c>
      <c r="B9" s="17" t="s">
        <v>219</v>
      </c>
      <c r="C9" s="15"/>
      <c r="D9" s="18" t="s">
        <v>276</v>
      </c>
      <c r="E9" s="15" t="s">
        <v>9</v>
      </c>
      <c r="F9" s="19">
        <v>120000</v>
      </c>
      <c r="G9" s="19"/>
      <c r="H9" s="19"/>
      <c r="I9" s="19">
        <f t="shared" si="0"/>
        <v>120000</v>
      </c>
      <c r="J9" s="15">
        <v>1</v>
      </c>
      <c r="K9" s="15"/>
      <c r="L9" s="15"/>
      <c r="M9" s="29">
        <f t="shared" si="1"/>
        <v>1</v>
      </c>
    </row>
    <row r="10" spans="1:13" x14ac:dyDescent="0.3">
      <c r="A10" s="16">
        <v>7</v>
      </c>
      <c r="B10" s="17" t="s">
        <v>200</v>
      </c>
      <c r="C10" s="15" t="s">
        <v>155</v>
      </c>
      <c r="D10" s="18" t="s">
        <v>277</v>
      </c>
      <c r="E10" s="15" t="s">
        <v>156</v>
      </c>
      <c r="F10" s="19">
        <v>400000</v>
      </c>
      <c r="G10" s="19"/>
      <c r="H10" s="19"/>
      <c r="I10" s="19">
        <f t="shared" si="0"/>
        <v>400000</v>
      </c>
      <c r="J10" s="15">
        <v>5</v>
      </c>
      <c r="K10" s="15"/>
      <c r="L10" s="15"/>
      <c r="M10" s="29">
        <f t="shared" si="1"/>
        <v>5</v>
      </c>
    </row>
    <row r="11" spans="1:13" x14ac:dyDescent="0.3">
      <c r="A11" s="16">
        <v>8</v>
      </c>
      <c r="B11" s="17" t="s">
        <v>70</v>
      </c>
      <c r="C11" s="15" t="s">
        <v>68</v>
      </c>
      <c r="D11" s="18" t="s">
        <v>357</v>
      </c>
      <c r="E11" s="15" t="s">
        <v>69</v>
      </c>
      <c r="F11" s="19">
        <v>150000</v>
      </c>
      <c r="G11" s="19">
        <v>160000</v>
      </c>
      <c r="H11" s="19">
        <v>160000</v>
      </c>
      <c r="I11" s="19">
        <f t="shared" si="0"/>
        <v>470000</v>
      </c>
      <c r="J11" s="15">
        <v>2</v>
      </c>
      <c r="K11" s="15">
        <v>1</v>
      </c>
      <c r="L11" s="15">
        <v>1</v>
      </c>
      <c r="M11" s="29">
        <f t="shared" si="1"/>
        <v>4</v>
      </c>
    </row>
    <row r="12" spans="1:13" x14ac:dyDescent="0.3">
      <c r="A12" s="16">
        <v>9</v>
      </c>
      <c r="B12" s="17" t="s">
        <v>59</v>
      </c>
      <c r="C12" s="15" t="s">
        <v>60</v>
      </c>
      <c r="D12" s="18" t="s">
        <v>278</v>
      </c>
      <c r="E12" s="15" t="s">
        <v>16</v>
      </c>
      <c r="F12" s="19">
        <v>200000</v>
      </c>
      <c r="G12" s="19">
        <v>240000</v>
      </c>
      <c r="H12" s="19"/>
      <c r="I12" s="19">
        <f t="shared" si="0"/>
        <v>440000</v>
      </c>
      <c r="J12" s="15">
        <v>2</v>
      </c>
      <c r="K12" s="15">
        <v>2</v>
      </c>
      <c r="L12" s="15"/>
      <c r="M12" s="29">
        <f t="shared" si="1"/>
        <v>4</v>
      </c>
    </row>
    <row r="13" spans="1:13" x14ac:dyDescent="0.3">
      <c r="A13" s="16">
        <v>10</v>
      </c>
      <c r="B13" s="17" t="s">
        <v>35</v>
      </c>
      <c r="C13" s="15" t="s">
        <v>36</v>
      </c>
      <c r="D13" s="18" t="s">
        <v>279</v>
      </c>
      <c r="E13" s="15" t="s">
        <v>12</v>
      </c>
      <c r="F13" s="19">
        <v>140000</v>
      </c>
      <c r="G13" s="19"/>
      <c r="H13" s="19"/>
      <c r="I13" s="19">
        <f t="shared" si="0"/>
        <v>140000</v>
      </c>
      <c r="J13" s="15">
        <v>2</v>
      </c>
      <c r="K13" s="15"/>
      <c r="L13" s="15"/>
      <c r="M13" s="29">
        <f t="shared" si="1"/>
        <v>2</v>
      </c>
    </row>
    <row r="14" spans="1:13" x14ac:dyDescent="0.3">
      <c r="A14" s="16">
        <v>11</v>
      </c>
      <c r="B14" s="17" t="s">
        <v>32</v>
      </c>
      <c r="C14" s="15" t="s">
        <v>33</v>
      </c>
      <c r="D14" s="18" t="s">
        <v>280</v>
      </c>
      <c r="E14" s="15" t="s">
        <v>34</v>
      </c>
      <c r="F14" s="19">
        <v>300000</v>
      </c>
      <c r="G14" s="19"/>
      <c r="H14" s="19"/>
      <c r="I14" s="19">
        <f t="shared" si="0"/>
        <v>300000</v>
      </c>
      <c r="J14" s="15">
        <v>1</v>
      </c>
      <c r="K14" s="15">
        <v>2</v>
      </c>
      <c r="L14" s="15"/>
      <c r="M14" s="29">
        <f t="shared" si="1"/>
        <v>3</v>
      </c>
    </row>
    <row r="15" spans="1:13" x14ac:dyDescent="0.3">
      <c r="A15" s="16">
        <v>12</v>
      </c>
      <c r="B15" s="17" t="s">
        <v>50</v>
      </c>
      <c r="C15" s="15" t="s">
        <v>51</v>
      </c>
      <c r="D15" s="18" t="s">
        <v>281</v>
      </c>
      <c r="E15" s="15" t="s">
        <v>16</v>
      </c>
      <c r="F15" s="19">
        <v>260000</v>
      </c>
      <c r="G15" s="19"/>
      <c r="H15" s="19"/>
      <c r="I15" s="19">
        <f t="shared" si="0"/>
        <v>260000</v>
      </c>
      <c r="J15" s="15">
        <v>3</v>
      </c>
      <c r="K15" s="15"/>
      <c r="L15" s="15"/>
      <c r="M15" s="29">
        <f t="shared" si="1"/>
        <v>3</v>
      </c>
    </row>
    <row r="16" spans="1:13" x14ac:dyDescent="0.3">
      <c r="A16" s="16">
        <v>13</v>
      </c>
      <c r="B16" s="17" t="s">
        <v>15</v>
      </c>
      <c r="C16" s="15"/>
      <c r="D16" s="18" t="s">
        <v>282</v>
      </c>
      <c r="E16" s="15" t="s">
        <v>16</v>
      </c>
      <c r="F16" s="19">
        <v>160000</v>
      </c>
      <c r="G16" s="19"/>
      <c r="H16" s="19"/>
      <c r="I16" s="19">
        <f t="shared" si="0"/>
        <v>160000</v>
      </c>
      <c r="J16" s="15">
        <v>2</v>
      </c>
      <c r="K16" s="15"/>
      <c r="L16" s="15"/>
      <c r="M16" s="29">
        <f t="shared" si="1"/>
        <v>2</v>
      </c>
    </row>
    <row r="17" spans="1:13" ht="22.5" x14ac:dyDescent="0.3">
      <c r="A17" s="16">
        <v>14</v>
      </c>
      <c r="B17" s="17" t="s">
        <v>198</v>
      </c>
      <c r="C17" s="15" t="s">
        <v>199</v>
      </c>
      <c r="D17" s="20" t="s">
        <v>283</v>
      </c>
      <c r="E17" s="28" t="s">
        <v>210</v>
      </c>
      <c r="F17" s="19">
        <v>99000</v>
      </c>
      <c r="G17" s="19">
        <v>99000</v>
      </c>
      <c r="H17" s="19">
        <v>99000</v>
      </c>
      <c r="I17" s="19">
        <f t="shared" si="0"/>
        <v>297000</v>
      </c>
      <c r="J17" s="15">
        <v>5</v>
      </c>
      <c r="K17" s="15">
        <v>5</v>
      </c>
      <c r="L17" s="15">
        <v>5</v>
      </c>
      <c r="M17" s="29">
        <f t="shared" si="1"/>
        <v>15</v>
      </c>
    </row>
    <row r="18" spans="1:13" x14ac:dyDescent="0.3">
      <c r="A18" s="16">
        <v>15</v>
      </c>
      <c r="B18" s="17" t="s">
        <v>84</v>
      </c>
      <c r="C18" s="15" t="s">
        <v>85</v>
      </c>
      <c r="D18" s="18" t="s">
        <v>284</v>
      </c>
      <c r="E18" s="15" t="s">
        <v>25</v>
      </c>
      <c r="F18" s="19">
        <v>170000</v>
      </c>
      <c r="G18" s="19">
        <v>230000</v>
      </c>
      <c r="H18" s="19">
        <v>320000</v>
      </c>
      <c r="I18" s="19">
        <f t="shared" si="0"/>
        <v>720000</v>
      </c>
      <c r="J18" s="15">
        <v>5</v>
      </c>
      <c r="K18" s="15">
        <v>8</v>
      </c>
      <c r="L18" s="15">
        <v>5</v>
      </c>
      <c r="M18" s="29">
        <f t="shared" si="1"/>
        <v>18</v>
      </c>
    </row>
    <row r="19" spans="1:13" ht="22.5" x14ac:dyDescent="0.3">
      <c r="A19" s="16">
        <v>16</v>
      </c>
      <c r="B19" s="17" t="s">
        <v>157</v>
      </c>
      <c r="C19" s="15" t="s">
        <v>158</v>
      </c>
      <c r="D19" s="18" t="s">
        <v>285</v>
      </c>
      <c r="E19" s="28" t="s">
        <v>209</v>
      </c>
      <c r="F19" s="19">
        <v>350000</v>
      </c>
      <c r="G19" s="19"/>
      <c r="H19" s="19"/>
      <c r="I19" s="19">
        <f t="shared" si="0"/>
        <v>350000</v>
      </c>
      <c r="J19" s="15">
        <v>1</v>
      </c>
      <c r="K19" s="15"/>
      <c r="L19" s="15"/>
      <c r="M19" s="29">
        <f t="shared" si="1"/>
        <v>1</v>
      </c>
    </row>
    <row r="20" spans="1:13" ht="22.5" x14ac:dyDescent="0.3">
      <c r="A20" s="16">
        <v>17</v>
      </c>
      <c r="B20" s="21" t="s">
        <v>184</v>
      </c>
      <c r="C20" s="22" t="s">
        <v>185</v>
      </c>
      <c r="D20" s="24" t="s">
        <v>286</v>
      </c>
      <c r="E20" s="15" t="s">
        <v>156</v>
      </c>
      <c r="F20" s="19">
        <v>250000</v>
      </c>
      <c r="G20" s="19"/>
      <c r="H20" s="19"/>
      <c r="I20" s="19">
        <f t="shared" si="0"/>
        <v>250000</v>
      </c>
      <c r="J20" s="15"/>
      <c r="K20" s="15"/>
      <c r="L20" s="15">
        <v>1</v>
      </c>
      <c r="M20" s="29">
        <f t="shared" si="1"/>
        <v>1</v>
      </c>
    </row>
    <row r="21" spans="1:13" x14ac:dyDescent="0.3">
      <c r="A21" s="16">
        <v>18</v>
      </c>
      <c r="B21" s="24" t="s">
        <v>66</v>
      </c>
      <c r="C21" s="22" t="s">
        <v>106</v>
      </c>
      <c r="D21" s="24" t="s">
        <v>105</v>
      </c>
      <c r="E21" s="15" t="s">
        <v>67</v>
      </c>
      <c r="F21" s="19">
        <v>180000</v>
      </c>
      <c r="G21" s="19">
        <v>230000</v>
      </c>
      <c r="H21" s="19">
        <v>270000</v>
      </c>
      <c r="I21" s="19">
        <f t="shared" si="0"/>
        <v>680000</v>
      </c>
      <c r="J21" s="15">
        <v>4</v>
      </c>
      <c r="K21" s="15">
        <v>4</v>
      </c>
      <c r="L21" s="15">
        <v>2</v>
      </c>
      <c r="M21" s="29">
        <f t="shared" si="1"/>
        <v>10</v>
      </c>
    </row>
    <row r="22" spans="1:13" x14ac:dyDescent="0.3">
      <c r="A22" s="16">
        <v>19</v>
      </c>
      <c r="B22" s="17" t="s">
        <v>220</v>
      </c>
      <c r="C22" s="15" t="s">
        <v>122</v>
      </c>
      <c r="D22" s="18" t="s">
        <v>287</v>
      </c>
      <c r="E22" s="15" t="s">
        <v>123</v>
      </c>
      <c r="F22" s="19"/>
      <c r="G22" s="19">
        <v>300000</v>
      </c>
      <c r="H22" s="19">
        <v>300000</v>
      </c>
      <c r="I22" s="19">
        <f t="shared" si="0"/>
        <v>600000</v>
      </c>
      <c r="J22" s="15"/>
      <c r="K22" s="15">
        <v>3</v>
      </c>
      <c r="L22" s="15">
        <v>3</v>
      </c>
      <c r="M22" s="29">
        <f t="shared" si="1"/>
        <v>6</v>
      </c>
    </row>
    <row r="23" spans="1:13" x14ac:dyDescent="0.3">
      <c r="A23" s="16">
        <v>20</v>
      </c>
      <c r="B23" s="17" t="s">
        <v>98</v>
      </c>
      <c r="C23" s="15" t="s">
        <v>99</v>
      </c>
      <c r="D23" s="18" t="s">
        <v>288</v>
      </c>
      <c r="E23" s="15" t="s">
        <v>100</v>
      </c>
      <c r="F23" s="19"/>
      <c r="G23" s="19">
        <v>180000</v>
      </c>
      <c r="H23" s="19">
        <v>180000</v>
      </c>
      <c r="I23" s="19">
        <f t="shared" si="0"/>
        <v>360000</v>
      </c>
      <c r="J23" s="15"/>
      <c r="K23" s="15">
        <v>2</v>
      </c>
      <c r="L23" s="15">
        <v>1</v>
      </c>
      <c r="M23" s="29">
        <f t="shared" si="1"/>
        <v>3</v>
      </c>
    </row>
    <row r="24" spans="1:13" x14ac:dyDescent="0.3">
      <c r="A24" s="16">
        <v>21</v>
      </c>
      <c r="B24" s="17" t="s">
        <v>57</v>
      </c>
      <c r="C24" s="15" t="s">
        <v>58</v>
      </c>
      <c r="D24" s="18" t="s">
        <v>289</v>
      </c>
      <c r="E24" s="15" t="s">
        <v>31</v>
      </c>
      <c r="F24" s="19">
        <v>250000</v>
      </c>
      <c r="G24" s="19">
        <v>270000</v>
      </c>
      <c r="H24" s="19">
        <v>320000</v>
      </c>
      <c r="I24" s="19">
        <f t="shared" si="0"/>
        <v>840000</v>
      </c>
      <c r="J24" s="15">
        <v>4</v>
      </c>
      <c r="K24" s="15">
        <v>4</v>
      </c>
      <c r="L24" s="15">
        <v>2</v>
      </c>
      <c r="M24" s="29">
        <f t="shared" si="1"/>
        <v>10</v>
      </c>
    </row>
    <row r="25" spans="1:13" x14ac:dyDescent="0.3">
      <c r="A25" s="16">
        <v>22</v>
      </c>
      <c r="B25" s="17" t="s">
        <v>22</v>
      </c>
      <c r="C25" s="15" t="s">
        <v>23</v>
      </c>
      <c r="D25" s="18" t="s">
        <v>290</v>
      </c>
      <c r="E25" s="15" t="s">
        <v>12</v>
      </c>
      <c r="F25" s="19">
        <v>150000</v>
      </c>
      <c r="G25" s="19"/>
      <c r="H25" s="19"/>
      <c r="I25" s="19">
        <f t="shared" si="0"/>
        <v>150000</v>
      </c>
      <c r="J25" s="15">
        <v>2</v>
      </c>
      <c r="K25" s="15"/>
      <c r="L25" s="15"/>
      <c r="M25" s="29">
        <f t="shared" si="1"/>
        <v>2</v>
      </c>
    </row>
    <row r="26" spans="1:13" x14ac:dyDescent="0.3">
      <c r="A26" s="16">
        <v>23</v>
      </c>
      <c r="B26" s="17" t="s">
        <v>11</v>
      </c>
      <c r="C26" s="15"/>
      <c r="D26" s="18" t="s">
        <v>291</v>
      </c>
      <c r="E26" s="15" t="s">
        <v>12</v>
      </c>
      <c r="F26" s="19">
        <v>150000</v>
      </c>
      <c r="G26" s="19"/>
      <c r="H26" s="19"/>
      <c r="I26" s="19">
        <f t="shared" si="0"/>
        <v>150000</v>
      </c>
      <c r="J26" s="15">
        <v>1</v>
      </c>
      <c r="K26" s="15"/>
      <c r="L26" s="15"/>
      <c r="M26" s="29">
        <f t="shared" si="1"/>
        <v>1</v>
      </c>
    </row>
    <row r="27" spans="1:13" x14ac:dyDescent="0.3">
      <c r="A27" s="16">
        <v>24</v>
      </c>
      <c r="B27" s="17" t="s">
        <v>82</v>
      </c>
      <c r="C27" s="15" t="s">
        <v>83</v>
      </c>
      <c r="D27" s="18" t="s">
        <v>292</v>
      </c>
      <c r="E27" s="15" t="s">
        <v>16</v>
      </c>
      <c r="F27" s="19">
        <v>200000</v>
      </c>
      <c r="G27" s="19">
        <v>250000</v>
      </c>
      <c r="H27" s="19">
        <v>350000</v>
      </c>
      <c r="I27" s="19">
        <f t="shared" si="0"/>
        <v>800000</v>
      </c>
      <c r="J27" s="15">
        <v>5</v>
      </c>
      <c r="K27" s="15">
        <v>5</v>
      </c>
      <c r="L27" s="15">
        <v>5</v>
      </c>
      <c r="M27" s="29">
        <f t="shared" si="1"/>
        <v>15</v>
      </c>
    </row>
    <row r="28" spans="1:13" x14ac:dyDescent="0.3">
      <c r="A28" s="16">
        <v>25</v>
      </c>
      <c r="B28" s="17" t="s">
        <v>13</v>
      </c>
      <c r="C28" s="15"/>
      <c r="D28" s="18" t="s">
        <v>293</v>
      </c>
      <c r="E28" s="15" t="s">
        <v>14</v>
      </c>
      <c r="F28" s="19">
        <v>140000</v>
      </c>
      <c r="G28" s="19"/>
      <c r="H28" s="19"/>
      <c r="I28" s="19">
        <f t="shared" si="0"/>
        <v>140000</v>
      </c>
      <c r="J28" s="15">
        <v>3</v>
      </c>
      <c r="K28" s="15"/>
      <c r="L28" s="15"/>
      <c r="M28" s="29">
        <f t="shared" si="1"/>
        <v>3</v>
      </c>
    </row>
    <row r="29" spans="1:13" ht="22.5" x14ac:dyDescent="0.3">
      <c r="A29" s="16">
        <v>26</v>
      </c>
      <c r="B29" s="24" t="s">
        <v>114</v>
      </c>
      <c r="C29" s="22" t="s">
        <v>115</v>
      </c>
      <c r="D29" s="24" t="s">
        <v>294</v>
      </c>
      <c r="E29" s="15" t="s">
        <v>12</v>
      </c>
      <c r="F29" s="19">
        <v>160000</v>
      </c>
      <c r="G29" s="19">
        <v>170000</v>
      </c>
      <c r="H29" s="19"/>
      <c r="I29" s="19">
        <f t="shared" si="0"/>
        <v>330000</v>
      </c>
      <c r="J29" s="15">
        <v>1</v>
      </c>
      <c r="K29" s="15">
        <v>1</v>
      </c>
      <c r="L29" s="15"/>
      <c r="M29" s="29">
        <f t="shared" si="1"/>
        <v>2</v>
      </c>
    </row>
    <row r="30" spans="1:13" x14ac:dyDescent="0.3">
      <c r="A30" s="16">
        <v>27</v>
      </c>
      <c r="B30" s="17" t="s">
        <v>127</v>
      </c>
      <c r="C30" s="15" t="s">
        <v>128</v>
      </c>
      <c r="D30" s="18" t="s">
        <v>295</v>
      </c>
      <c r="E30" s="15" t="s">
        <v>129</v>
      </c>
      <c r="F30" s="19">
        <v>150000</v>
      </c>
      <c r="G30" s="19">
        <v>150000</v>
      </c>
      <c r="H30" s="19">
        <v>150000</v>
      </c>
      <c r="I30" s="19">
        <f t="shared" si="0"/>
        <v>450000</v>
      </c>
      <c r="J30" s="15">
        <v>4</v>
      </c>
      <c r="K30" s="15">
        <v>3</v>
      </c>
      <c r="L30" s="15">
        <v>3</v>
      </c>
      <c r="M30" s="29">
        <f t="shared" si="1"/>
        <v>10</v>
      </c>
    </row>
    <row r="31" spans="1:13" x14ac:dyDescent="0.3">
      <c r="A31" s="16">
        <v>28</v>
      </c>
      <c r="B31" s="17" t="s">
        <v>214</v>
      </c>
      <c r="C31" s="15"/>
      <c r="D31" s="18" t="s">
        <v>296</v>
      </c>
      <c r="E31" s="15" t="s">
        <v>197</v>
      </c>
      <c r="F31" s="19"/>
      <c r="G31" s="19"/>
      <c r="H31" s="19">
        <v>280000</v>
      </c>
      <c r="I31" s="19">
        <f t="shared" si="0"/>
        <v>280000</v>
      </c>
      <c r="J31" s="15"/>
      <c r="K31" s="15"/>
      <c r="L31" s="15">
        <v>20</v>
      </c>
      <c r="M31" s="29">
        <f t="shared" si="1"/>
        <v>20</v>
      </c>
    </row>
    <row r="32" spans="1:13" x14ac:dyDescent="0.3">
      <c r="A32" s="16">
        <v>29</v>
      </c>
      <c r="B32" s="17" t="s">
        <v>10</v>
      </c>
      <c r="C32" s="15"/>
      <c r="D32" s="18" t="s">
        <v>297</v>
      </c>
      <c r="E32" s="15"/>
      <c r="F32" s="19">
        <v>180000</v>
      </c>
      <c r="G32" s="19"/>
      <c r="H32" s="19"/>
      <c r="I32" s="19">
        <f t="shared" si="0"/>
        <v>180000</v>
      </c>
      <c r="J32" s="15">
        <v>1</v>
      </c>
      <c r="K32" s="15"/>
      <c r="L32" s="15"/>
      <c r="M32" s="29">
        <f t="shared" si="1"/>
        <v>1</v>
      </c>
    </row>
    <row r="33" spans="1:13" ht="22.5" x14ac:dyDescent="0.3">
      <c r="A33" s="16">
        <v>30</v>
      </c>
      <c r="B33" s="21" t="s">
        <v>187</v>
      </c>
      <c r="C33" s="15" t="s">
        <v>186</v>
      </c>
      <c r="D33" s="24" t="s">
        <v>298</v>
      </c>
      <c r="E33" s="15" t="s">
        <v>154</v>
      </c>
      <c r="F33" s="19"/>
      <c r="G33" s="19">
        <v>270000</v>
      </c>
      <c r="H33" s="19">
        <v>300000</v>
      </c>
      <c r="I33" s="19">
        <f t="shared" si="0"/>
        <v>570000</v>
      </c>
      <c r="J33" s="15"/>
      <c r="K33" s="15">
        <v>1</v>
      </c>
      <c r="L33" s="15">
        <v>1</v>
      </c>
      <c r="M33" s="29">
        <f t="shared" si="1"/>
        <v>2</v>
      </c>
    </row>
    <row r="34" spans="1:13" x14ac:dyDescent="0.3">
      <c r="A34" s="16">
        <v>31</v>
      </c>
      <c r="B34" s="17" t="s">
        <v>171</v>
      </c>
      <c r="C34" s="15" t="s">
        <v>172</v>
      </c>
      <c r="D34" s="18" t="s">
        <v>299</v>
      </c>
      <c r="E34" s="15" t="s">
        <v>156</v>
      </c>
      <c r="F34" s="19"/>
      <c r="G34" s="19">
        <v>300000</v>
      </c>
      <c r="H34" s="19"/>
      <c r="I34" s="19">
        <f t="shared" si="0"/>
        <v>300000</v>
      </c>
      <c r="J34" s="15"/>
      <c r="K34" s="15">
        <v>1</v>
      </c>
      <c r="L34" s="15"/>
      <c r="M34" s="29">
        <f t="shared" si="1"/>
        <v>1</v>
      </c>
    </row>
    <row r="35" spans="1:13" ht="22.5" x14ac:dyDescent="0.3">
      <c r="A35" s="16">
        <v>32</v>
      </c>
      <c r="B35" s="24" t="s">
        <v>49</v>
      </c>
      <c r="C35" s="22" t="s">
        <v>111</v>
      </c>
      <c r="D35" s="24" t="s">
        <v>300</v>
      </c>
      <c r="E35" s="15" t="s">
        <v>31</v>
      </c>
      <c r="F35" s="19">
        <v>250000</v>
      </c>
      <c r="G35" s="19">
        <v>250000</v>
      </c>
      <c r="H35" s="19">
        <v>250000</v>
      </c>
      <c r="I35" s="19">
        <f t="shared" si="0"/>
        <v>750000</v>
      </c>
      <c r="J35" s="15">
        <v>1</v>
      </c>
      <c r="K35" s="15">
        <v>1</v>
      </c>
      <c r="L35" s="15"/>
      <c r="M35" s="29">
        <f t="shared" si="1"/>
        <v>2</v>
      </c>
    </row>
    <row r="36" spans="1:13" x14ac:dyDescent="0.3">
      <c r="A36" s="16">
        <v>33</v>
      </c>
      <c r="B36" s="17" t="s">
        <v>44</v>
      </c>
      <c r="C36" s="15" t="s">
        <v>45</v>
      </c>
      <c r="D36" s="18" t="s">
        <v>301</v>
      </c>
      <c r="E36" s="15" t="s">
        <v>16</v>
      </c>
      <c r="F36" s="19">
        <v>190000</v>
      </c>
      <c r="G36" s="19">
        <v>240000</v>
      </c>
      <c r="H36" s="19"/>
      <c r="I36" s="19">
        <f t="shared" si="0"/>
        <v>430000</v>
      </c>
      <c r="J36" s="15">
        <v>4</v>
      </c>
      <c r="K36" s="15">
        <v>6</v>
      </c>
      <c r="L36" s="15"/>
      <c r="M36" s="29">
        <f t="shared" si="1"/>
        <v>10</v>
      </c>
    </row>
    <row r="37" spans="1:13" x14ac:dyDescent="0.3">
      <c r="A37" s="16">
        <v>34</v>
      </c>
      <c r="B37" s="17" t="s">
        <v>215</v>
      </c>
      <c r="C37" s="15"/>
      <c r="D37" s="18" t="s">
        <v>302</v>
      </c>
      <c r="E37" s="15" t="s">
        <v>31</v>
      </c>
      <c r="F37" s="19">
        <v>200000</v>
      </c>
      <c r="G37" s="19">
        <v>250000</v>
      </c>
      <c r="H37" s="19"/>
      <c r="I37" s="19">
        <f t="shared" si="0"/>
        <v>450000</v>
      </c>
      <c r="J37" s="15">
        <v>3</v>
      </c>
      <c r="K37" s="15">
        <v>2</v>
      </c>
      <c r="L37" s="15"/>
      <c r="M37" s="29">
        <f t="shared" si="1"/>
        <v>5</v>
      </c>
    </row>
    <row r="38" spans="1:13" x14ac:dyDescent="0.3">
      <c r="A38" s="16">
        <v>35</v>
      </c>
      <c r="B38" s="17" t="s">
        <v>26</v>
      </c>
      <c r="C38" s="15"/>
      <c r="D38" s="18" t="s">
        <v>303</v>
      </c>
      <c r="E38" s="15" t="s">
        <v>12</v>
      </c>
      <c r="F38" s="19">
        <v>150000</v>
      </c>
      <c r="G38" s="19"/>
      <c r="H38" s="19"/>
      <c r="I38" s="19">
        <f t="shared" si="0"/>
        <v>150000</v>
      </c>
      <c r="J38" s="15">
        <v>15</v>
      </c>
      <c r="K38" s="15"/>
      <c r="L38" s="15"/>
      <c r="M38" s="29">
        <f t="shared" si="1"/>
        <v>15</v>
      </c>
    </row>
    <row r="39" spans="1:13" x14ac:dyDescent="0.3">
      <c r="A39" s="16">
        <v>36</v>
      </c>
      <c r="B39" s="24" t="s">
        <v>207</v>
      </c>
      <c r="C39" s="15" t="s">
        <v>193</v>
      </c>
      <c r="D39" s="24" t="s">
        <v>304</v>
      </c>
      <c r="E39" s="15" t="s">
        <v>194</v>
      </c>
      <c r="F39" s="19">
        <v>150000</v>
      </c>
      <c r="G39" s="19"/>
      <c r="H39" s="19"/>
      <c r="I39" s="19">
        <f t="shared" si="0"/>
        <v>150000</v>
      </c>
      <c r="J39" s="15">
        <v>1</v>
      </c>
      <c r="K39" s="15"/>
      <c r="L39" s="15"/>
      <c r="M39" s="29">
        <f t="shared" si="1"/>
        <v>1</v>
      </c>
    </row>
    <row r="40" spans="1:13" x14ac:dyDescent="0.3">
      <c r="A40" s="16">
        <v>37</v>
      </c>
      <c r="B40" s="17" t="s">
        <v>135</v>
      </c>
      <c r="C40" s="15" t="s">
        <v>136</v>
      </c>
      <c r="D40" s="18" t="s">
        <v>305</v>
      </c>
      <c r="E40" s="15" t="s">
        <v>137</v>
      </c>
      <c r="F40" s="19">
        <v>160000</v>
      </c>
      <c r="G40" s="19">
        <v>240000</v>
      </c>
      <c r="H40" s="19"/>
      <c r="I40" s="19">
        <f t="shared" si="0"/>
        <v>400000</v>
      </c>
      <c r="J40" s="15">
        <v>3</v>
      </c>
      <c r="K40" s="15">
        <v>2</v>
      </c>
      <c r="L40" s="15"/>
      <c r="M40" s="29">
        <f t="shared" si="1"/>
        <v>5</v>
      </c>
    </row>
    <row r="41" spans="1:13" x14ac:dyDescent="0.3">
      <c r="A41" s="16">
        <v>38</v>
      </c>
      <c r="B41" s="17" t="s">
        <v>163</v>
      </c>
      <c r="C41" s="15" t="s">
        <v>165</v>
      </c>
      <c r="D41" s="18" t="s">
        <v>306</v>
      </c>
      <c r="E41" s="15" t="s">
        <v>166</v>
      </c>
      <c r="F41" s="19">
        <v>290000</v>
      </c>
      <c r="G41" s="19">
        <v>330000</v>
      </c>
      <c r="H41" s="19"/>
      <c r="I41" s="19">
        <f t="shared" si="0"/>
        <v>620000</v>
      </c>
      <c r="J41" s="15">
        <v>1</v>
      </c>
      <c r="K41" s="15">
        <v>1</v>
      </c>
      <c r="L41" s="15"/>
      <c r="M41" s="29">
        <f t="shared" si="1"/>
        <v>2</v>
      </c>
    </row>
    <row r="42" spans="1:13" x14ac:dyDescent="0.3">
      <c r="A42" s="16">
        <v>39</v>
      </c>
      <c r="B42" s="17" t="s">
        <v>52</v>
      </c>
      <c r="C42" s="15" t="s">
        <v>53</v>
      </c>
      <c r="D42" s="18" t="s">
        <v>307</v>
      </c>
      <c r="E42" s="15" t="s">
        <v>54</v>
      </c>
      <c r="F42" s="19"/>
      <c r="G42" s="19"/>
      <c r="H42" s="19">
        <v>600000</v>
      </c>
      <c r="I42" s="19">
        <f t="shared" si="0"/>
        <v>600000</v>
      </c>
      <c r="J42" s="15"/>
      <c r="K42" s="15"/>
      <c r="L42" s="15">
        <v>5</v>
      </c>
      <c r="M42" s="29">
        <f t="shared" si="1"/>
        <v>5</v>
      </c>
    </row>
    <row r="43" spans="1:13" x14ac:dyDescent="0.3">
      <c r="A43" s="16">
        <v>40</v>
      </c>
      <c r="B43" s="17" t="s">
        <v>216</v>
      </c>
      <c r="C43" s="15" t="s">
        <v>150</v>
      </c>
      <c r="D43" s="18" t="s">
        <v>308</v>
      </c>
      <c r="E43" s="15" t="s">
        <v>153</v>
      </c>
      <c r="F43" s="19"/>
      <c r="G43" s="19"/>
      <c r="H43" s="19">
        <v>490000</v>
      </c>
      <c r="I43" s="19">
        <f t="shared" si="0"/>
        <v>490000</v>
      </c>
      <c r="J43" s="15"/>
      <c r="K43" s="15"/>
      <c r="L43" s="15">
        <v>5</v>
      </c>
      <c r="M43" s="29">
        <f t="shared" si="1"/>
        <v>5</v>
      </c>
    </row>
    <row r="44" spans="1:13" x14ac:dyDescent="0.3">
      <c r="A44" s="16">
        <v>41</v>
      </c>
      <c r="B44" s="17" t="s">
        <v>119</v>
      </c>
      <c r="C44" s="15" t="s">
        <v>120</v>
      </c>
      <c r="D44" s="18" t="s">
        <v>309</v>
      </c>
      <c r="E44" s="15" t="s">
        <v>121</v>
      </c>
      <c r="F44" s="19">
        <v>180000</v>
      </c>
      <c r="G44" s="19"/>
      <c r="H44" s="19"/>
      <c r="I44" s="19">
        <f t="shared" si="0"/>
        <v>180000</v>
      </c>
      <c r="J44" s="15">
        <v>3</v>
      </c>
      <c r="K44" s="15"/>
      <c r="L44" s="15"/>
      <c r="M44" s="29">
        <f t="shared" si="1"/>
        <v>3</v>
      </c>
    </row>
    <row r="45" spans="1:13" x14ac:dyDescent="0.3">
      <c r="A45" s="16">
        <v>42</v>
      </c>
      <c r="B45" s="17" t="s">
        <v>141</v>
      </c>
      <c r="C45" s="15" t="s">
        <v>142</v>
      </c>
      <c r="D45" s="18" t="s">
        <v>310</v>
      </c>
      <c r="E45" s="15" t="s">
        <v>140</v>
      </c>
      <c r="F45" s="19"/>
      <c r="G45" s="19">
        <v>237000</v>
      </c>
      <c r="H45" s="19">
        <v>400000</v>
      </c>
      <c r="I45" s="19">
        <f t="shared" si="0"/>
        <v>637000</v>
      </c>
      <c r="J45" s="15"/>
      <c r="K45" s="15">
        <v>1</v>
      </c>
      <c r="L45" s="15">
        <v>2</v>
      </c>
      <c r="M45" s="29">
        <f t="shared" si="1"/>
        <v>3</v>
      </c>
    </row>
    <row r="46" spans="1:13" x14ac:dyDescent="0.3">
      <c r="A46" s="16">
        <v>43</v>
      </c>
      <c r="B46" s="17" t="s">
        <v>167</v>
      </c>
      <c r="C46" s="15" t="s">
        <v>168</v>
      </c>
      <c r="D46" s="18" t="s">
        <v>311</v>
      </c>
      <c r="E46" s="15" t="s">
        <v>154</v>
      </c>
      <c r="F46" s="19"/>
      <c r="G46" s="19">
        <v>300000</v>
      </c>
      <c r="H46" s="19"/>
      <c r="I46" s="19">
        <f t="shared" si="0"/>
        <v>300000</v>
      </c>
      <c r="J46" s="15"/>
      <c r="K46" s="15">
        <v>1</v>
      </c>
      <c r="L46" s="15"/>
      <c r="M46" s="29">
        <f t="shared" si="1"/>
        <v>1</v>
      </c>
    </row>
    <row r="47" spans="1:13" x14ac:dyDescent="0.3">
      <c r="A47" s="16">
        <v>44</v>
      </c>
      <c r="B47" s="17" t="s">
        <v>61</v>
      </c>
      <c r="C47" s="15" t="s">
        <v>62</v>
      </c>
      <c r="D47" s="18" t="s">
        <v>312</v>
      </c>
      <c r="E47" s="15" t="s">
        <v>25</v>
      </c>
      <c r="F47" s="19"/>
      <c r="G47" s="19">
        <v>240000</v>
      </c>
      <c r="H47" s="19">
        <v>300000</v>
      </c>
      <c r="I47" s="19">
        <f t="shared" si="0"/>
        <v>540000</v>
      </c>
      <c r="J47" s="15"/>
      <c r="K47" s="15">
        <v>3</v>
      </c>
      <c r="L47" s="15">
        <v>3</v>
      </c>
      <c r="M47" s="29">
        <f t="shared" si="1"/>
        <v>6</v>
      </c>
    </row>
    <row r="48" spans="1:13" x14ac:dyDescent="0.3">
      <c r="A48" s="16">
        <v>45</v>
      </c>
      <c r="B48" s="17" t="s">
        <v>195</v>
      </c>
      <c r="C48" s="15" t="s">
        <v>196</v>
      </c>
      <c r="D48" s="18" t="s">
        <v>313</v>
      </c>
      <c r="E48" s="15" t="s">
        <v>156</v>
      </c>
      <c r="F48" s="19"/>
      <c r="G48" s="19">
        <v>250000</v>
      </c>
      <c r="H48" s="19"/>
      <c r="I48" s="19">
        <f t="shared" si="0"/>
        <v>250000</v>
      </c>
      <c r="J48" s="15"/>
      <c r="K48" s="15">
        <v>2</v>
      </c>
      <c r="L48" s="15"/>
      <c r="M48" s="29">
        <f t="shared" si="1"/>
        <v>2</v>
      </c>
    </row>
    <row r="49" spans="1:13" x14ac:dyDescent="0.3">
      <c r="A49" s="16">
        <v>46</v>
      </c>
      <c r="B49" s="17" t="s">
        <v>20</v>
      </c>
      <c r="C49" s="15"/>
      <c r="D49" s="18" t="s">
        <v>314</v>
      </c>
      <c r="E49" s="15" t="s">
        <v>12</v>
      </c>
      <c r="F49" s="19">
        <v>160000</v>
      </c>
      <c r="G49" s="19"/>
      <c r="H49" s="19"/>
      <c r="I49" s="19">
        <f t="shared" si="0"/>
        <v>160000</v>
      </c>
      <c r="J49" s="15">
        <v>5</v>
      </c>
      <c r="K49" s="15"/>
      <c r="L49" s="15"/>
      <c r="M49" s="29">
        <f t="shared" si="1"/>
        <v>5</v>
      </c>
    </row>
    <row r="50" spans="1:13" ht="22.5" x14ac:dyDescent="0.3">
      <c r="A50" s="16">
        <v>47</v>
      </c>
      <c r="B50" s="21" t="s">
        <v>176</v>
      </c>
      <c r="C50" s="23" t="s">
        <v>177</v>
      </c>
      <c r="D50" s="24" t="s">
        <v>315</v>
      </c>
      <c r="E50" s="15" t="s">
        <v>156</v>
      </c>
      <c r="F50" s="19">
        <v>200000</v>
      </c>
      <c r="G50" s="19"/>
      <c r="H50" s="19"/>
      <c r="I50" s="19">
        <f t="shared" si="0"/>
        <v>200000</v>
      </c>
      <c r="J50" s="15">
        <v>2</v>
      </c>
      <c r="K50" s="15"/>
      <c r="L50" s="15"/>
      <c r="M50" s="29">
        <f t="shared" si="1"/>
        <v>2</v>
      </c>
    </row>
    <row r="51" spans="1:13" x14ac:dyDescent="0.3">
      <c r="A51" s="16">
        <v>48</v>
      </c>
      <c r="B51" s="17" t="s">
        <v>217</v>
      </c>
      <c r="C51" s="15"/>
      <c r="D51" s="18" t="s">
        <v>316</v>
      </c>
      <c r="E51" s="15" t="s">
        <v>201</v>
      </c>
      <c r="F51" s="19">
        <v>120000</v>
      </c>
      <c r="G51" s="19"/>
      <c r="H51" s="19"/>
      <c r="I51" s="19">
        <f t="shared" si="0"/>
        <v>120000</v>
      </c>
      <c r="J51" s="15">
        <v>1</v>
      </c>
      <c r="K51" s="15"/>
      <c r="L51" s="15"/>
      <c r="M51" s="29">
        <f t="shared" si="1"/>
        <v>1</v>
      </c>
    </row>
    <row r="52" spans="1:13" x14ac:dyDescent="0.3">
      <c r="A52" s="16">
        <v>49</v>
      </c>
      <c r="B52" s="17" t="s">
        <v>146</v>
      </c>
      <c r="C52" s="15" t="s">
        <v>147</v>
      </c>
      <c r="D52" s="18" t="s">
        <v>317</v>
      </c>
      <c r="E52" s="15" t="s">
        <v>148</v>
      </c>
      <c r="F52" s="19">
        <v>170000</v>
      </c>
      <c r="G52" s="19"/>
      <c r="H52" s="19"/>
      <c r="I52" s="19">
        <f t="shared" si="0"/>
        <v>170000</v>
      </c>
      <c r="J52" s="15">
        <v>4</v>
      </c>
      <c r="K52" s="15"/>
      <c r="L52" s="15"/>
      <c r="M52" s="29">
        <f t="shared" si="1"/>
        <v>4</v>
      </c>
    </row>
    <row r="53" spans="1:13" x14ac:dyDescent="0.3">
      <c r="A53" s="16">
        <v>50</v>
      </c>
      <c r="B53" s="17" t="s">
        <v>24</v>
      </c>
      <c r="C53" s="15"/>
      <c r="D53" s="18" t="s">
        <v>318</v>
      </c>
      <c r="E53" s="15" t="s">
        <v>25</v>
      </c>
      <c r="F53" s="19">
        <v>400000</v>
      </c>
      <c r="G53" s="19"/>
      <c r="H53" s="19"/>
      <c r="I53" s="19">
        <f t="shared" si="0"/>
        <v>400000</v>
      </c>
      <c r="J53" s="15"/>
      <c r="K53" s="15">
        <v>2</v>
      </c>
      <c r="L53" s="15"/>
      <c r="M53" s="29">
        <f t="shared" si="1"/>
        <v>2</v>
      </c>
    </row>
    <row r="54" spans="1:13" x14ac:dyDescent="0.3">
      <c r="A54" s="16">
        <v>51</v>
      </c>
      <c r="B54" s="17" t="s">
        <v>218</v>
      </c>
      <c r="C54" s="15" t="s">
        <v>104</v>
      </c>
      <c r="D54" s="18" t="s">
        <v>319</v>
      </c>
      <c r="E54" s="15" t="s">
        <v>31</v>
      </c>
      <c r="F54" s="19">
        <v>240000</v>
      </c>
      <c r="G54" s="19">
        <v>260000</v>
      </c>
      <c r="H54" s="19"/>
      <c r="I54" s="19">
        <f t="shared" si="0"/>
        <v>500000</v>
      </c>
      <c r="J54" s="15">
        <v>2</v>
      </c>
      <c r="K54" s="15">
        <v>2</v>
      </c>
      <c r="L54" s="15"/>
      <c r="M54" s="29">
        <f t="shared" si="1"/>
        <v>4</v>
      </c>
    </row>
    <row r="55" spans="1:13" ht="22.5" x14ac:dyDescent="0.3">
      <c r="A55" s="16">
        <v>52</v>
      </c>
      <c r="B55" s="17" t="s">
        <v>173</v>
      </c>
      <c r="C55" s="15"/>
      <c r="D55" s="24" t="s">
        <v>320</v>
      </c>
      <c r="E55" s="15" t="s">
        <v>154</v>
      </c>
      <c r="F55" s="19">
        <v>180000</v>
      </c>
      <c r="G55" s="19"/>
      <c r="H55" s="19"/>
      <c r="I55" s="19">
        <f t="shared" si="0"/>
        <v>180000</v>
      </c>
      <c r="J55" s="15">
        <v>1</v>
      </c>
      <c r="K55" s="15"/>
      <c r="L55" s="15"/>
      <c r="M55" s="29">
        <f t="shared" si="1"/>
        <v>1</v>
      </c>
    </row>
    <row r="56" spans="1:13" x14ac:dyDescent="0.3">
      <c r="A56" s="16">
        <v>53</v>
      </c>
      <c r="B56" s="17" t="s">
        <v>213</v>
      </c>
      <c r="C56" s="15" t="s">
        <v>149</v>
      </c>
      <c r="D56" s="18" t="s">
        <v>321</v>
      </c>
      <c r="E56" s="15"/>
      <c r="F56" s="19"/>
      <c r="G56" s="19"/>
      <c r="H56" s="19"/>
      <c r="I56" s="19">
        <f t="shared" si="0"/>
        <v>0</v>
      </c>
      <c r="J56" s="15"/>
      <c r="K56" s="15"/>
      <c r="L56" s="15"/>
      <c r="M56" s="29">
        <f t="shared" si="1"/>
        <v>0</v>
      </c>
    </row>
    <row r="57" spans="1:13" ht="22.5" x14ac:dyDescent="0.3">
      <c r="A57" s="16">
        <v>54</v>
      </c>
      <c r="B57" s="21" t="s">
        <v>55</v>
      </c>
      <c r="C57" s="22" t="s">
        <v>56</v>
      </c>
      <c r="D57" s="24" t="s">
        <v>110</v>
      </c>
      <c r="E57" s="28" t="s">
        <v>211</v>
      </c>
      <c r="F57" s="19"/>
      <c r="G57" s="19">
        <v>300000</v>
      </c>
      <c r="H57" s="19">
        <v>300000</v>
      </c>
      <c r="I57" s="19">
        <f t="shared" si="0"/>
        <v>600000</v>
      </c>
      <c r="J57" s="15"/>
      <c r="K57" s="15">
        <v>2</v>
      </c>
      <c r="L57" s="15">
        <v>2</v>
      </c>
      <c r="M57" s="29">
        <f t="shared" si="1"/>
        <v>4</v>
      </c>
    </row>
    <row r="58" spans="1:13" ht="22.5" x14ac:dyDescent="0.3">
      <c r="A58" s="16">
        <v>55</v>
      </c>
      <c r="B58" s="17" t="s">
        <v>92</v>
      </c>
      <c r="C58" s="15" t="s">
        <v>93</v>
      </c>
      <c r="D58" s="18" t="s">
        <v>322</v>
      </c>
      <c r="E58" s="28" t="s">
        <v>209</v>
      </c>
      <c r="F58" s="19">
        <v>180000</v>
      </c>
      <c r="G58" s="19">
        <v>300000</v>
      </c>
      <c r="H58" s="19"/>
      <c r="I58" s="19">
        <f t="shared" si="0"/>
        <v>480000</v>
      </c>
      <c r="J58" s="15">
        <v>1</v>
      </c>
      <c r="K58" s="15">
        <v>1</v>
      </c>
      <c r="L58" s="15"/>
      <c r="M58" s="29">
        <f t="shared" si="1"/>
        <v>2</v>
      </c>
    </row>
    <row r="59" spans="1:13" x14ac:dyDescent="0.3">
      <c r="A59" s="16">
        <v>56</v>
      </c>
      <c r="B59" s="17" t="s">
        <v>101</v>
      </c>
      <c r="C59" s="15" t="s">
        <v>102</v>
      </c>
      <c r="D59" s="18" t="s">
        <v>323</v>
      </c>
      <c r="E59" s="15" t="s">
        <v>103</v>
      </c>
      <c r="F59" s="19"/>
      <c r="G59" s="19">
        <v>330000</v>
      </c>
      <c r="H59" s="19">
        <v>400000</v>
      </c>
      <c r="I59" s="19">
        <f t="shared" si="0"/>
        <v>730000</v>
      </c>
      <c r="J59" s="15"/>
      <c r="K59" s="15">
        <v>2</v>
      </c>
      <c r="L59" s="15">
        <v>2</v>
      </c>
      <c r="M59" s="29">
        <f t="shared" si="1"/>
        <v>4</v>
      </c>
    </row>
    <row r="60" spans="1:13" x14ac:dyDescent="0.3">
      <c r="A60" s="16">
        <v>57</v>
      </c>
      <c r="B60" s="24" t="s">
        <v>117</v>
      </c>
      <c r="C60" s="15"/>
      <c r="D60" s="24" t="s">
        <v>118</v>
      </c>
      <c r="E60" s="15" t="s">
        <v>12</v>
      </c>
      <c r="F60" s="19">
        <v>130000</v>
      </c>
      <c r="G60" s="19"/>
      <c r="H60" s="19"/>
      <c r="I60" s="19">
        <f t="shared" si="0"/>
        <v>130000</v>
      </c>
      <c r="J60" s="15">
        <v>3</v>
      </c>
      <c r="K60" s="15"/>
      <c r="L60" s="15"/>
      <c r="M60" s="29">
        <f t="shared" si="1"/>
        <v>3</v>
      </c>
    </row>
    <row r="61" spans="1:13" x14ac:dyDescent="0.3">
      <c r="A61" s="16">
        <v>58</v>
      </c>
      <c r="B61" s="17" t="s">
        <v>79</v>
      </c>
      <c r="C61" s="15" t="s">
        <v>80</v>
      </c>
      <c r="D61" s="18" t="s">
        <v>324</v>
      </c>
      <c r="E61" s="15" t="s">
        <v>16</v>
      </c>
      <c r="F61" s="19">
        <v>190000</v>
      </c>
      <c r="G61" s="19"/>
      <c r="H61" s="19"/>
      <c r="I61" s="19">
        <f t="shared" si="0"/>
        <v>190000</v>
      </c>
      <c r="J61" s="15">
        <v>4</v>
      </c>
      <c r="K61" s="15">
        <v>4</v>
      </c>
      <c r="L61" s="15"/>
      <c r="M61" s="29">
        <f t="shared" si="1"/>
        <v>8</v>
      </c>
    </row>
    <row r="62" spans="1:13" x14ac:dyDescent="0.3">
      <c r="A62" s="16">
        <v>59</v>
      </c>
      <c r="B62" s="17" t="s">
        <v>124</v>
      </c>
      <c r="C62" s="15" t="s">
        <v>125</v>
      </c>
      <c r="D62" s="18" t="s">
        <v>325</v>
      </c>
      <c r="E62" s="15" t="s">
        <v>126</v>
      </c>
      <c r="F62" s="19"/>
      <c r="G62" s="19">
        <v>280000</v>
      </c>
      <c r="H62" s="19">
        <v>280000</v>
      </c>
      <c r="I62" s="19">
        <f t="shared" si="0"/>
        <v>560000</v>
      </c>
      <c r="J62" s="15"/>
      <c r="K62" s="15">
        <v>2</v>
      </c>
      <c r="L62" s="15">
        <v>3</v>
      </c>
      <c r="M62" s="29">
        <f t="shared" si="1"/>
        <v>5</v>
      </c>
    </row>
    <row r="63" spans="1:13" x14ac:dyDescent="0.3">
      <c r="A63" s="16">
        <v>60</v>
      </c>
      <c r="B63" s="24" t="s">
        <v>107</v>
      </c>
      <c r="C63" s="22" t="s">
        <v>109</v>
      </c>
      <c r="D63" s="24" t="s">
        <v>108</v>
      </c>
      <c r="E63" s="15" t="s">
        <v>9</v>
      </c>
      <c r="F63" s="19">
        <v>350000</v>
      </c>
      <c r="G63" s="19">
        <v>350000</v>
      </c>
      <c r="H63" s="19"/>
      <c r="I63" s="19">
        <f t="shared" si="0"/>
        <v>700000</v>
      </c>
      <c r="J63" s="15">
        <v>2</v>
      </c>
      <c r="K63" s="15">
        <v>2</v>
      </c>
      <c r="L63" s="15"/>
      <c r="M63" s="29">
        <f t="shared" si="1"/>
        <v>4</v>
      </c>
    </row>
    <row r="64" spans="1:13" x14ac:dyDescent="0.3">
      <c r="A64" s="16">
        <v>61</v>
      </c>
      <c r="B64" s="17" t="s">
        <v>130</v>
      </c>
      <c r="C64" s="15" t="s">
        <v>131</v>
      </c>
      <c r="D64" s="18" t="s">
        <v>326</v>
      </c>
      <c r="E64" s="15" t="s">
        <v>132</v>
      </c>
      <c r="F64" s="19">
        <v>100000</v>
      </c>
      <c r="G64" s="19">
        <v>100000</v>
      </c>
      <c r="H64" s="19"/>
      <c r="I64" s="19">
        <f t="shared" si="0"/>
        <v>200000</v>
      </c>
      <c r="J64" s="15">
        <v>1</v>
      </c>
      <c r="K64" s="15">
        <v>1</v>
      </c>
      <c r="L64" s="15"/>
      <c r="M64" s="29">
        <f t="shared" si="1"/>
        <v>2</v>
      </c>
    </row>
    <row r="65" spans="1:13" ht="22.5" x14ac:dyDescent="0.3">
      <c r="A65" s="16">
        <v>62</v>
      </c>
      <c r="B65" s="17" t="s">
        <v>178</v>
      </c>
      <c r="C65" s="15" t="s">
        <v>179</v>
      </c>
      <c r="D65" s="24" t="s">
        <v>327</v>
      </c>
      <c r="E65" s="15" t="s">
        <v>183</v>
      </c>
      <c r="F65" s="19">
        <v>150000</v>
      </c>
      <c r="G65" s="19"/>
      <c r="H65" s="19"/>
      <c r="I65" s="19">
        <f t="shared" si="0"/>
        <v>150000</v>
      </c>
      <c r="J65" s="15">
        <v>1</v>
      </c>
      <c r="K65" s="15"/>
      <c r="L65" s="15"/>
      <c r="M65" s="29">
        <f t="shared" si="1"/>
        <v>1</v>
      </c>
    </row>
    <row r="66" spans="1:13" x14ac:dyDescent="0.3">
      <c r="A66" s="16">
        <v>63</v>
      </c>
      <c r="B66" s="17" t="s">
        <v>138</v>
      </c>
      <c r="C66" s="15" t="s">
        <v>139</v>
      </c>
      <c r="D66" s="18" t="s">
        <v>328</v>
      </c>
      <c r="E66" s="15" t="s">
        <v>140</v>
      </c>
      <c r="F66" s="19">
        <v>150000</v>
      </c>
      <c r="G66" s="19">
        <v>200000</v>
      </c>
      <c r="H66" s="19">
        <v>260000</v>
      </c>
      <c r="I66" s="19">
        <f t="shared" si="0"/>
        <v>610000</v>
      </c>
      <c r="J66" s="15">
        <v>7</v>
      </c>
      <c r="K66" s="15">
        <v>5</v>
      </c>
      <c r="L66" s="15">
        <v>2</v>
      </c>
      <c r="M66" s="29">
        <f t="shared" si="1"/>
        <v>14</v>
      </c>
    </row>
    <row r="67" spans="1:13" x14ac:dyDescent="0.3">
      <c r="A67" s="16">
        <v>64</v>
      </c>
      <c r="B67" s="17" t="s">
        <v>30</v>
      </c>
      <c r="C67" s="15"/>
      <c r="D67" s="18" t="s">
        <v>329</v>
      </c>
      <c r="E67" s="15" t="s">
        <v>31</v>
      </c>
      <c r="F67" s="19">
        <v>220000</v>
      </c>
      <c r="G67" s="19"/>
      <c r="H67" s="19"/>
      <c r="I67" s="19">
        <f t="shared" si="0"/>
        <v>220000</v>
      </c>
      <c r="J67" s="15">
        <v>1</v>
      </c>
      <c r="K67" s="15"/>
      <c r="L67" s="15"/>
      <c r="M67" s="29">
        <f t="shared" si="1"/>
        <v>1</v>
      </c>
    </row>
    <row r="68" spans="1:13" x14ac:dyDescent="0.3">
      <c r="A68" s="16">
        <v>65</v>
      </c>
      <c r="B68" s="17" t="s">
        <v>181</v>
      </c>
      <c r="C68" s="15" t="s">
        <v>182</v>
      </c>
      <c r="D68" s="24" t="s">
        <v>180</v>
      </c>
      <c r="E68" s="15" t="s">
        <v>156</v>
      </c>
      <c r="F68" s="19">
        <v>240000</v>
      </c>
      <c r="G68" s="19">
        <v>240000</v>
      </c>
      <c r="H68" s="19"/>
      <c r="I68" s="19">
        <f t="shared" ref="I68:I112" si="2">F68+G68+H68</f>
        <v>480000</v>
      </c>
      <c r="J68" s="15">
        <v>2</v>
      </c>
      <c r="K68" s="15">
        <v>1</v>
      </c>
      <c r="L68" s="15"/>
      <c r="M68" s="29">
        <f t="shared" ref="M68:M112" si="3">SUM(J68:L68)</f>
        <v>3</v>
      </c>
    </row>
    <row r="69" spans="1:13" x14ac:dyDescent="0.3">
      <c r="A69" s="16">
        <v>66</v>
      </c>
      <c r="B69" s="17" t="s">
        <v>41</v>
      </c>
      <c r="C69" s="15" t="s">
        <v>42</v>
      </c>
      <c r="D69" s="18" t="s">
        <v>330</v>
      </c>
      <c r="E69" s="15" t="s">
        <v>16</v>
      </c>
      <c r="F69" s="19"/>
      <c r="G69" s="19">
        <v>350000</v>
      </c>
      <c r="H69" s="19">
        <v>400000</v>
      </c>
      <c r="I69" s="19">
        <f t="shared" si="2"/>
        <v>750000</v>
      </c>
      <c r="J69" s="15">
        <v>2</v>
      </c>
      <c r="K69" s="15">
        <v>2</v>
      </c>
      <c r="L69" s="15"/>
      <c r="M69" s="29">
        <f t="shared" si="3"/>
        <v>4</v>
      </c>
    </row>
    <row r="70" spans="1:13" x14ac:dyDescent="0.3">
      <c r="A70" s="16">
        <v>67</v>
      </c>
      <c r="B70" s="21" t="s">
        <v>190</v>
      </c>
      <c r="C70" s="15" t="s">
        <v>189</v>
      </c>
      <c r="D70" s="24" t="s">
        <v>188</v>
      </c>
      <c r="E70" s="15" t="s">
        <v>154</v>
      </c>
      <c r="F70" s="19">
        <v>200000</v>
      </c>
      <c r="G70" s="19">
        <v>250000</v>
      </c>
      <c r="H70" s="19">
        <v>250000</v>
      </c>
      <c r="I70" s="19">
        <f t="shared" si="2"/>
        <v>700000</v>
      </c>
      <c r="J70" s="15">
        <v>3</v>
      </c>
      <c r="K70" s="15">
        <v>3</v>
      </c>
      <c r="L70" s="15">
        <v>3</v>
      </c>
      <c r="M70" s="29">
        <f t="shared" si="3"/>
        <v>9</v>
      </c>
    </row>
    <row r="71" spans="1:13" ht="22.5" x14ac:dyDescent="0.3">
      <c r="A71" s="16">
        <v>68</v>
      </c>
      <c r="B71" s="24" t="s">
        <v>116</v>
      </c>
      <c r="C71" s="15"/>
      <c r="D71" s="24" t="s">
        <v>331</v>
      </c>
      <c r="E71" s="15" t="s">
        <v>12</v>
      </c>
      <c r="F71" s="19">
        <v>150000</v>
      </c>
      <c r="G71" s="19"/>
      <c r="H71" s="19"/>
      <c r="I71" s="19">
        <f t="shared" si="2"/>
        <v>150000</v>
      </c>
      <c r="J71" s="15">
        <v>2</v>
      </c>
      <c r="K71" s="15"/>
      <c r="L71" s="15"/>
      <c r="M71" s="29">
        <f t="shared" si="3"/>
        <v>2</v>
      </c>
    </row>
    <row r="72" spans="1:13" ht="22.5" x14ac:dyDescent="0.3">
      <c r="A72" s="16">
        <v>69</v>
      </c>
      <c r="B72" s="17" t="s">
        <v>174</v>
      </c>
      <c r="C72" s="15" t="s">
        <v>175</v>
      </c>
      <c r="D72" s="24" t="s">
        <v>332</v>
      </c>
      <c r="E72" s="15" t="s">
        <v>154</v>
      </c>
      <c r="F72" s="19">
        <v>180000</v>
      </c>
      <c r="G72" s="19"/>
      <c r="H72" s="19"/>
      <c r="I72" s="19">
        <f t="shared" si="2"/>
        <v>180000</v>
      </c>
      <c r="J72" s="15">
        <v>2</v>
      </c>
      <c r="K72" s="15"/>
      <c r="L72" s="15"/>
      <c r="M72" s="29">
        <f t="shared" si="3"/>
        <v>2</v>
      </c>
    </row>
    <row r="73" spans="1:13" x14ac:dyDescent="0.3">
      <c r="A73" s="16">
        <v>70</v>
      </c>
      <c r="B73" s="17" t="s">
        <v>86</v>
      </c>
      <c r="C73" s="15" t="s">
        <v>87</v>
      </c>
      <c r="D73" s="18" t="s">
        <v>333</v>
      </c>
      <c r="E73" s="15" t="s">
        <v>88</v>
      </c>
      <c r="F73" s="19">
        <v>117000</v>
      </c>
      <c r="G73" s="19">
        <v>139000</v>
      </c>
      <c r="H73" s="19">
        <v>280000</v>
      </c>
      <c r="I73" s="19">
        <f t="shared" si="2"/>
        <v>536000</v>
      </c>
      <c r="J73" s="15">
        <v>5</v>
      </c>
      <c r="K73" s="15">
        <v>5</v>
      </c>
      <c r="L73" s="15">
        <v>5</v>
      </c>
      <c r="M73" s="29">
        <f t="shared" si="3"/>
        <v>15</v>
      </c>
    </row>
    <row r="74" spans="1:13" ht="22.5" x14ac:dyDescent="0.3">
      <c r="A74" s="16">
        <v>71</v>
      </c>
      <c r="B74" s="25" t="s">
        <v>112</v>
      </c>
      <c r="C74" s="15"/>
      <c r="D74" s="14" t="s">
        <v>334</v>
      </c>
      <c r="E74" s="15" t="s">
        <v>48</v>
      </c>
      <c r="F74" s="19">
        <v>100000</v>
      </c>
      <c r="G74" s="19">
        <v>100000</v>
      </c>
      <c r="H74" s="19"/>
      <c r="I74" s="19">
        <f t="shared" si="2"/>
        <v>200000</v>
      </c>
      <c r="J74" s="15">
        <v>1</v>
      </c>
      <c r="K74" s="15">
        <v>1</v>
      </c>
      <c r="L74" s="15"/>
      <c r="M74" s="29">
        <f t="shared" si="3"/>
        <v>2</v>
      </c>
    </row>
    <row r="75" spans="1:13" x14ac:dyDescent="0.3">
      <c r="A75" s="16">
        <v>72</v>
      </c>
      <c r="B75" s="17" t="s">
        <v>97</v>
      </c>
      <c r="C75" s="15"/>
      <c r="D75" s="18" t="s">
        <v>335</v>
      </c>
      <c r="E75" s="15" t="s">
        <v>31</v>
      </c>
      <c r="F75" s="19">
        <v>190000</v>
      </c>
      <c r="G75" s="19"/>
      <c r="H75" s="19"/>
      <c r="I75" s="19">
        <f t="shared" si="2"/>
        <v>190000</v>
      </c>
      <c r="J75" s="15">
        <v>2</v>
      </c>
      <c r="K75" s="15"/>
      <c r="L75" s="15"/>
      <c r="M75" s="29">
        <f t="shared" si="3"/>
        <v>2</v>
      </c>
    </row>
    <row r="76" spans="1:13" x14ac:dyDescent="0.3">
      <c r="A76" s="16">
        <v>73</v>
      </c>
      <c r="B76" s="17" t="s">
        <v>46</v>
      </c>
      <c r="C76" s="15" t="s">
        <v>47</v>
      </c>
      <c r="D76" s="18" t="s">
        <v>336</v>
      </c>
      <c r="E76" s="15" t="s">
        <v>16</v>
      </c>
      <c r="F76" s="19"/>
      <c r="G76" s="19">
        <v>320000</v>
      </c>
      <c r="H76" s="19">
        <v>380000</v>
      </c>
      <c r="I76" s="19">
        <f t="shared" si="2"/>
        <v>700000</v>
      </c>
      <c r="J76" s="15"/>
      <c r="K76" s="15">
        <v>1</v>
      </c>
      <c r="L76" s="15">
        <v>1</v>
      </c>
      <c r="M76" s="29">
        <f t="shared" si="3"/>
        <v>2</v>
      </c>
    </row>
    <row r="77" spans="1:13" x14ac:dyDescent="0.3">
      <c r="A77" s="16">
        <v>74</v>
      </c>
      <c r="B77" s="17" t="s">
        <v>159</v>
      </c>
      <c r="C77" s="15" t="s">
        <v>160</v>
      </c>
      <c r="D77" s="18" t="s">
        <v>337</v>
      </c>
      <c r="E77" s="15" t="s">
        <v>161</v>
      </c>
      <c r="F77" s="19">
        <v>140000</v>
      </c>
      <c r="G77" s="19"/>
      <c r="H77" s="19"/>
      <c r="I77" s="19">
        <f t="shared" si="2"/>
        <v>140000</v>
      </c>
      <c r="J77" s="15">
        <v>5</v>
      </c>
      <c r="K77" s="15"/>
      <c r="L77" s="15"/>
      <c r="M77" s="29">
        <f t="shared" si="3"/>
        <v>5</v>
      </c>
    </row>
    <row r="78" spans="1:13" x14ac:dyDescent="0.3">
      <c r="A78" s="16">
        <v>75</v>
      </c>
      <c r="B78" s="17" t="s">
        <v>94</v>
      </c>
      <c r="C78" s="15" t="s">
        <v>95</v>
      </c>
      <c r="D78" s="18" t="s">
        <v>338</v>
      </c>
      <c r="E78" s="15" t="s">
        <v>96</v>
      </c>
      <c r="F78" s="19">
        <v>210000</v>
      </c>
      <c r="G78" s="19">
        <v>360000</v>
      </c>
      <c r="H78" s="19">
        <v>390000</v>
      </c>
      <c r="I78" s="19">
        <f t="shared" si="2"/>
        <v>960000</v>
      </c>
      <c r="J78" s="15">
        <v>1</v>
      </c>
      <c r="K78" s="15">
        <v>1</v>
      </c>
      <c r="L78" s="15">
        <v>1</v>
      </c>
      <c r="M78" s="29">
        <f t="shared" si="3"/>
        <v>3</v>
      </c>
    </row>
    <row r="79" spans="1:13" x14ac:dyDescent="0.3">
      <c r="A79" s="16">
        <v>76</v>
      </c>
      <c r="B79" s="17" t="s">
        <v>208</v>
      </c>
      <c r="C79" s="15" t="s">
        <v>133</v>
      </c>
      <c r="D79" s="18" t="s">
        <v>339</v>
      </c>
      <c r="E79" s="15" t="s">
        <v>134</v>
      </c>
      <c r="F79" s="19">
        <v>150000</v>
      </c>
      <c r="G79" s="19">
        <v>150000</v>
      </c>
      <c r="H79" s="19">
        <v>150000</v>
      </c>
      <c r="I79" s="19">
        <f t="shared" si="2"/>
        <v>450000</v>
      </c>
      <c r="J79" s="15">
        <v>8</v>
      </c>
      <c r="K79" s="15">
        <v>8</v>
      </c>
      <c r="L79" s="15">
        <v>8</v>
      </c>
      <c r="M79" s="29">
        <f t="shared" si="3"/>
        <v>24</v>
      </c>
    </row>
    <row r="80" spans="1:13" x14ac:dyDescent="0.3">
      <c r="A80" s="16">
        <v>77</v>
      </c>
      <c r="B80" s="17" t="s">
        <v>143</v>
      </c>
      <c r="C80" s="15" t="s">
        <v>144</v>
      </c>
      <c r="D80" s="18" t="s">
        <v>340</v>
      </c>
      <c r="E80" s="15" t="s">
        <v>145</v>
      </c>
      <c r="F80" s="19"/>
      <c r="G80" s="19">
        <v>270000</v>
      </c>
      <c r="H80" s="19">
        <v>300000</v>
      </c>
      <c r="I80" s="19">
        <f t="shared" si="2"/>
        <v>570000</v>
      </c>
      <c r="J80" s="15"/>
      <c r="K80" s="15">
        <v>1</v>
      </c>
      <c r="L80" s="15">
        <v>1</v>
      </c>
      <c r="M80" s="29">
        <f t="shared" si="3"/>
        <v>2</v>
      </c>
    </row>
    <row r="81" spans="1:13" x14ac:dyDescent="0.3">
      <c r="A81" s="16">
        <v>78</v>
      </c>
      <c r="B81" s="17" t="s">
        <v>21</v>
      </c>
      <c r="C81" s="15"/>
      <c r="D81" s="18" t="s">
        <v>341</v>
      </c>
      <c r="E81" s="15" t="s">
        <v>12</v>
      </c>
      <c r="F81" s="19">
        <v>150000</v>
      </c>
      <c r="G81" s="19"/>
      <c r="H81" s="19"/>
      <c r="I81" s="19">
        <f t="shared" si="2"/>
        <v>150000</v>
      </c>
      <c r="J81" s="15">
        <v>1</v>
      </c>
      <c r="K81" s="15"/>
      <c r="L81" s="15"/>
      <c r="M81" s="29">
        <f t="shared" si="3"/>
        <v>1</v>
      </c>
    </row>
    <row r="82" spans="1:13" x14ac:dyDescent="0.3">
      <c r="A82" s="16">
        <v>79</v>
      </c>
      <c r="B82" s="17" t="s">
        <v>76</v>
      </c>
      <c r="C82" s="15" t="s">
        <v>77</v>
      </c>
      <c r="D82" s="18" t="s">
        <v>342</v>
      </c>
      <c r="E82" s="15" t="s">
        <v>78</v>
      </c>
      <c r="F82" s="19">
        <v>160000</v>
      </c>
      <c r="G82" s="19">
        <v>200000</v>
      </c>
      <c r="H82" s="19">
        <v>250000</v>
      </c>
      <c r="I82" s="19">
        <f t="shared" si="2"/>
        <v>610000</v>
      </c>
      <c r="J82" s="15">
        <v>3</v>
      </c>
      <c r="K82" s="15">
        <v>2</v>
      </c>
      <c r="L82" s="15">
        <v>1</v>
      </c>
      <c r="M82" s="29">
        <f t="shared" si="3"/>
        <v>6</v>
      </c>
    </row>
    <row r="83" spans="1:13" x14ac:dyDescent="0.3">
      <c r="A83" s="16">
        <v>80</v>
      </c>
      <c r="B83" s="17" t="s">
        <v>169</v>
      </c>
      <c r="C83" s="15" t="s">
        <v>170</v>
      </c>
      <c r="D83" s="18" t="s">
        <v>343</v>
      </c>
      <c r="E83" s="15" t="s">
        <v>154</v>
      </c>
      <c r="F83" s="19">
        <v>300000</v>
      </c>
      <c r="G83" s="19">
        <v>370000</v>
      </c>
      <c r="H83" s="19">
        <v>400000</v>
      </c>
      <c r="I83" s="19">
        <f t="shared" si="2"/>
        <v>1070000</v>
      </c>
      <c r="J83" s="15">
        <v>2</v>
      </c>
      <c r="K83" s="15">
        <v>2</v>
      </c>
      <c r="L83" s="15">
        <v>1</v>
      </c>
      <c r="M83" s="29">
        <f t="shared" si="3"/>
        <v>5</v>
      </c>
    </row>
    <row r="84" spans="1:13" x14ac:dyDescent="0.3">
      <c r="A84" s="16">
        <v>81</v>
      </c>
      <c r="B84" s="17" t="s">
        <v>27</v>
      </c>
      <c r="C84" s="15"/>
      <c r="D84" s="18" t="s">
        <v>344</v>
      </c>
      <c r="E84" s="15" t="s">
        <v>25</v>
      </c>
      <c r="F84" s="19">
        <v>180000</v>
      </c>
      <c r="G84" s="19">
        <v>220000</v>
      </c>
      <c r="H84" s="19">
        <v>300000</v>
      </c>
      <c r="I84" s="19">
        <f t="shared" si="2"/>
        <v>700000</v>
      </c>
      <c r="J84" s="15">
        <v>2</v>
      </c>
      <c r="K84" s="15">
        <v>2</v>
      </c>
      <c r="L84" s="15">
        <v>1</v>
      </c>
      <c r="M84" s="29">
        <f t="shared" si="3"/>
        <v>5</v>
      </c>
    </row>
    <row r="85" spans="1:13" x14ac:dyDescent="0.3">
      <c r="A85" s="16">
        <v>82</v>
      </c>
      <c r="B85" s="17" t="s">
        <v>28</v>
      </c>
      <c r="C85" s="15"/>
      <c r="D85" s="18" t="s">
        <v>345</v>
      </c>
      <c r="E85" s="15" t="s">
        <v>12</v>
      </c>
      <c r="F85" s="19">
        <v>150000</v>
      </c>
      <c r="G85" s="19"/>
      <c r="H85" s="19"/>
      <c r="I85" s="19">
        <f t="shared" si="2"/>
        <v>150000</v>
      </c>
      <c r="J85" s="15">
        <v>3</v>
      </c>
      <c r="K85" s="15"/>
      <c r="L85" s="15"/>
      <c r="M85" s="29">
        <f t="shared" si="3"/>
        <v>3</v>
      </c>
    </row>
    <row r="86" spans="1:13" x14ac:dyDescent="0.3">
      <c r="A86" s="16">
        <v>83</v>
      </c>
      <c r="B86" s="17" t="s">
        <v>43</v>
      </c>
      <c r="C86" s="15"/>
      <c r="D86" s="18" t="s">
        <v>346</v>
      </c>
      <c r="E86" s="15" t="s">
        <v>12</v>
      </c>
      <c r="F86" s="19">
        <v>150000</v>
      </c>
      <c r="G86" s="19"/>
      <c r="H86" s="19"/>
      <c r="I86" s="19">
        <f t="shared" si="2"/>
        <v>150000</v>
      </c>
      <c r="J86" s="15">
        <v>3</v>
      </c>
      <c r="K86" s="15"/>
      <c r="L86" s="15"/>
      <c r="M86" s="29">
        <f t="shared" si="3"/>
        <v>3</v>
      </c>
    </row>
    <row r="87" spans="1:13" ht="22.5" x14ac:dyDescent="0.3">
      <c r="A87" s="16">
        <v>84</v>
      </c>
      <c r="B87" s="24" t="s">
        <v>39</v>
      </c>
      <c r="C87" s="22" t="s">
        <v>40</v>
      </c>
      <c r="D87" s="24" t="s">
        <v>347</v>
      </c>
      <c r="E87" s="15" t="s">
        <v>31</v>
      </c>
      <c r="F87" s="19">
        <v>240000</v>
      </c>
      <c r="G87" s="19">
        <v>260000</v>
      </c>
      <c r="H87" s="19">
        <v>300000</v>
      </c>
      <c r="I87" s="19">
        <f t="shared" si="2"/>
        <v>800000</v>
      </c>
      <c r="J87" s="15">
        <v>2</v>
      </c>
      <c r="K87" s="15">
        <v>2</v>
      </c>
      <c r="L87" s="15">
        <v>2</v>
      </c>
      <c r="M87" s="29">
        <f t="shared" si="3"/>
        <v>6</v>
      </c>
    </row>
    <row r="88" spans="1:13" x14ac:dyDescent="0.3">
      <c r="A88" s="16">
        <v>85</v>
      </c>
      <c r="B88" s="17" t="s">
        <v>81</v>
      </c>
      <c r="C88" s="15"/>
      <c r="D88" s="18" t="s">
        <v>348</v>
      </c>
      <c r="E88" s="15" t="s">
        <v>25</v>
      </c>
      <c r="F88" s="19">
        <v>185000</v>
      </c>
      <c r="G88" s="19"/>
      <c r="H88" s="19"/>
      <c r="I88" s="19">
        <f t="shared" si="2"/>
        <v>185000</v>
      </c>
      <c r="J88" s="15">
        <v>2</v>
      </c>
      <c r="K88" s="15"/>
      <c r="L88" s="15"/>
      <c r="M88" s="29">
        <f t="shared" si="3"/>
        <v>2</v>
      </c>
    </row>
    <row r="89" spans="1:13" x14ac:dyDescent="0.3">
      <c r="A89" s="16">
        <v>86</v>
      </c>
      <c r="B89" s="17" t="s">
        <v>71</v>
      </c>
      <c r="C89" s="15" t="s">
        <v>72</v>
      </c>
      <c r="D89" s="18" t="s">
        <v>349</v>
      </c>
      <c r="E89" s="15" t="s">
        <v>73</v>
      </c>
      <c r="F89" s="19"/>
      <c r="G89" s="19"/>
      <c r="H89" s="19">
        <v>270000</v>
      </c>
      <c r="I89" s="19">
        <f t="shared" si="2"/>
        <v>270000</v>
      </c>
      <c r="J89" s="15"/>
      <c r="K89" s="15"/>
      <c r="L89" s="15">
        <v>2</v>
      </c>
      <c r="M89" s="29">
        <f t="shared" si="3"/>
        <v>2</v>
      </c>
    </row>
    <row r="90" spans="1:13" x14ac:dyDescent="0.3">
      <c r="A90" s="16">
        <v>87</v>
      </c>
      <c r="B90" s="17" t="s">
        <v>162</v>
      </c>
      <c r="C90" s="15" t="s">
        <v>164</v>
      </c>
      <c r="D90" s="18" t="s">
        <v>350</v>
      </c>
      <c r="E90" s="15" t="s">
        <v>156</v>
      </c>
      <c r="F90" s="19">
        <v>300000</v>
      </c>
      <c r="G90" s="19"/>
      <c r="H90" s="19"/>
      <c r="I90" s="19">
        <f t="shared" si="2"/>
        <v>300000</v>
      </c>
      <c r="J90" s="15">
        <v>1</v>
      </c>
      <c r="K90" s="15"/>
      <c r="L90" s="15"/>
      <c r="M90" s="29">
        <f t="shared" si="3"/>
        <v>1</v>
      </c>
    </row>
    <row r="91" spans="1:13" ht="18.95" customHeight="1" x14ac:dyDescent="0.3">
      <c r="A91" s="16">
        <v>88</v>
      </c>
      <c r="B91" s="17" t="s">
        <v>29</v>
      </c>
      <c r="C91" s="15"/>
      <c r="D91" s="18" t="s">
        <v>351</v>
      </c>
      <c r="E91" s="15" t="s">
        <v>12</v>
      </c>
      <c r="F91" s="19">
        <v>150000</v>
      </c>
      <c r="G91" s="19"/>
      <c r="H91" s="19"/>
      <c r="I91" s="19">
        <f t="shared" si="2"/>
        <v>150000</v>
      </c>
      <c r="J91" s="15">
        <v>1</v>
      </c>
      <c r="K91" s="15"/>
      <c r="L91" s="15"/>
      <c r="M91" s="29">
        <f t="shared" si="3"/>
        <v>1</v>
      </c>
    </row>
    <row r="92" spans="1:13" x14ac:dyDescent="0.3">
      <c r="A92" s="16">
        <v>89</v>
      </c>
      <c r="B92" s="17" t="s">
        <v>18</v>
      </c>
      <c r="C92" s="15"/>
      <c r="D92" s="18" t="s">
        <v>352</v>
      </c>
      <c r="E92" s="15" t="s">
        <v>19</v>
      </c>
      <c r="F92" s="19">
        <v>220000</v>
      </c>
      <c r="G92" s="19"/>
      <c r="H92" s="19"/>
      <c r="I92" s="19">
        <f t="shared" si="2"/>
        <v>220000</v>
      </c>
      <c r="J92" s="15">
        <v>1</v>
      </c>
      <c r="K92" s="15"/>
      <c r="L92" s="15"/>
      <c r="M92" s="29">
        <f t="shared" si="3"/>
        <v>1</v>
      </c>
    </row>
    <row r="93" spans="1:13" ht="22.5" x14ac:dyDescent="0.3">
      <c r="A93" s="16">
        <v>90</v>
      </c>
      <c r="B93" s="26" t="s">
        <v>191</v>
      </c>
      <c r="C93" s="23" t="s">
        <v>192</v>
      </c>
      <c r="D93" s="27" t="s">
        <v>353</v>
      </c>
      <c r="E93" s="15" t="s">
        <v>154</v>
      </c>
      <c r="F93" s="19">
        <v>180000</v>
      </c>
      <c r="G93" s="19"/>
      <c r="H93" s="19"/>
      <c r="I93" s="19">
        <f t="shared" si="2"/>
        <v>180000</v>
      </c>
      <c r="J93" s="15">
        <v>1</v>
      </c>
      <c r="K93" s="15"/>
      <c r="L93" s="15"/>
      <c r="M93" s="29">
        <f t="shared" si="3"/>
        <v>1</v>
      </c>
    </row>
    <row r="94" spans="1:13" x14ac:dyDescent="0.3">
      <c r="A94" s="16">
        <v>91</v>
      </c>
      <c r="B94" s="17" t="s">
        <v>89</v>
      </c>
      <c r="C94" s="15" t="s">
        <v>90</v>
      </c>
      <c r="D94" s="18" t="s">
        <v>354</v>
      </c>
      <c r="E94" s="15" t="s">
        <v>91</v>
      </c>
      <c r="F94" s="19">
        <v>300000</v>
      </c>
      <c r="G94" s="19">
        <v>300000</v>
      </c>
      <c r="H94" s="19">
        <v>300000</v>
      </c>
      <c r="I94" s="19">
        <f t="shared" si="2"/>
        <v>900000</v>
      </c>
      <c r="J94" s="15">
        <v>5</v>
      </c>
      <c r="K94" s="15">
        <v>10</v>
      </c>
      <c r="L94" s="15">
        <v>10</v>
      </c>
      <c r="M94" s="29">
        <f t="shared" si="3"/>
        <v>25</v>
      </c>
    </row>
    <row r="95" spans="1:13" x14ac:dyDescent="0.3">
      <c r="A95" s="16">
        <v>92</v>
      </c>
      <c r="B95" s="24" t="s">
        <v>113</v>
      </c>
      <c r="C95" s="15"/>
      <c r="D95" s="24" t="s">
        <v>355</v>
      </c>
      <c r="E95" s="15" t="s">
        <v>12</v>
      </c>
      <c r="F95" s="19">
        <v>130000</v>
      </c>
      <c r="G95" s="19">
        <v>150000</v>
      </c>
      <c r="H95" s="19"/>
      <c r="I95" s="19">
        <f t="shared" si="2"/>
        <v>280000</v>
      </c>
      <c r="J95" s="15">
        <v>5</v>
      </c>
      <c r="K95" s="15">
        <v>1</v>
      </c>
      <c r="L95" s="15"/>
      <c r="M95" s="29">
        <f t="shared" si="3"/>
        <v>6</v>
      </c>
    </row>
    <row r="96" spans="1:13" x14ac:dyDescent="0.3">
      <c r="A96" s="16">
        <v>93</v>
      </c>
      <c r="B96" s="30" t="s">
        <v>205</v>
      </c>
      <c r="C96" s="31"/>
      <c r="D96" s="44" t="s">
        <v>358</v>
      </c>
      <c r="E96" s="31" t="s">
        <v>25</v>
      </c>
      <c r="F96" s="32">
        <v>200000</v>
      </c>
      <c r="G96" s="32">
        <v>250000</v>
      </c>
      <c r="H96" s="32">
        <v>300000</v>
      </c>
      <c r="I96" s="19">
        <f t="shared" si="2"/>
        <v>750000</v>
      </c>
      <c r="J96" s="31">
        <v>2</v>
      </c>
      <c r="K96" s="31">
        <v>2</v>
      </c>
      <c r="L96" s="31">
        <v>2</v>
      </c>
      <c r="M96" s="29">
        <f t="shared" si="3"/>
        <v>6</v>
      </c>
    </row>
    <row r="97" spans="1:13" ht="22.5" x14ac:dyDescent="0.3">
      <c r="A97" s="38">
        <v>94</v>
      </c>
      <c r="B97" s="30" t="s">
        <v>37</v>
      </c>
      <c r="C97" s="31"/>
      <c r="D97" s="30" t="s">
        <v>203</v>
      </c>
      <c r="E97" s="31" t="s">
        <v>38</v>
      </c>
      <c r="F97" s="32"/>
      <c r="G97" s="32">
        <v>160000</v>
      </c>
      <c r="H97" s="32">
        <v>160000</v>
      </c>
      <c r="I97" s="19">
        <f t="shared" si="2"/>
        <v>320000</v>
      </c>
      <c r="J97" s="31"/>
      <c r="K97" s="31">
        <v>2</v>
      </c>
      <c r="L97" s="31">
        <v>2</v>
      </c>
      <c r="M97" s="29">
        <f t="shared" si="3"/>
        <v>4</v>
      </c>
    </row>
    <row r="98" spans="1:13" s="13" customFormat="1" ht="22.5" x14ac:dyDescent="0.3">
      <c r="A98" s="16">
        <v>95</v>
      </c>
      <c r="B98" s="24" t="s">
        <v>221</v>
      </c>
      <c r="C98" s="15" t="s">
        <v>222</v>
      </c>
      <c r="D98" s="24" t="s">
        <v>359</v>
      </c>
      <c r="E98" s="15" t="s">
        <v>223</v>
      </c>
      <c r="F98" s="19">
        <v>273000</v>
      </c>
      <c r="G98" s="19"/>
      <c r="H98" s="19"/>
      <c r="I98" s="19">
        <f t="shared" si="2"/>
        <v>273000</v>
      </c>
      <c r="J98" s="15">
        <v>10</v>
      </c>
      <c r="K98" s="15"/>
      <c r="L98" s="15"/>
      <c r="M98" s="29">
        <f t="shared" si="3"/>
        <v>10</v>
      </c>
    </row>
    <row r="99" spans="1:13" s="13" customFormat="1" x14ac:dyDescent="0.3">
      <c r="A99" s="16">
        <v>96</v>
      </c>
      <c r="B99" s="24" t="s">
        <v>224</v>
      </c>
      <c r="C99" s="15" t="s">
        <v>225</v>
      </c>
      <c r="D99" s="24" t="s">
        <v>226</v>
      </c>
      <c r="E99" s="15" t="s">
        <v>223</v>
      </c>
      <c r="F99" s="19">
        <v>280000</v>
      </c>
      <c r="G99" s="19"/>
      <c r="H99" s="19"/>
      <c r="I99" s="19">
        <f t="shared" si="2"/>
        <v>280000</v>
      </c>
      <c r="J99" s="15">
        <v>3</v>
      </c>
      <c r="K99" s="15"/>
      <c r="L99" s="15"/>
      <c r="M99" s="29">
        <f t="shared" si="3"/>
        <v>3</v>
      </c>
    </row>
    <row r="100" spans="1:13" s="13" customFormat="1" ht="22.5" x14ac:dyDescent="0.3">
      <c r="A100" s="16">
        <v>97</v>
      </c>
      <c r="B100" s="24" t="s">
        <v>265</v>
      </c>
      <c r="C100" s="15" t="s">
        <v>264</v>
      </c>
      <c r="D100" s="24" t="s">
        <v>263</v>
      </c>
      <c r="E100" s="15" t="s">
        <v>228</v>
      </c>
      <c r="F100" s="19"/>
      <c r="G100" s="19"/>
      <c r="H100" s="19"/>
      <c r="I100" s="19">
        <f t="shared" si="2"/>
        <v>0</v>
      </c>
      <c r="J100" s="15">
        <v>3</v>
      </c>
      <c r="K100" s="15">
        <v>3</v>
      </c>
      <c r="L100" s="15">
        <v>3</v>
      </c>
      <c r="M100" s="29">
        <f t="shared" si="3"/>
        <v>9</v>
      </c>
    </row>
    <row r="101" spans="1:13" s="13" customFormat="1" ht="22.5" x14ac:dyDescent="0.3">
      <c r="A101" s="16">
        <v>98</v>
      </c>
      <c r="B101" s="24" t="s">
        <v>266</v>
      </c>
      <c r="C101" s="15" t="s">
        <v>227</v>
      </c>
      <c r="D101" s="24" t="s">
        <v>267</v>
      </c>
      <c r="E101" s="15" t="s">
        <v>228</v>
      </c>
      <c r="F101" s="19"/>
      <c r="G101" s="19"/>
      <c r="H101" s="19"/>
      <c r="I101" s="19">
        <f t="shared" si="2"/>
        <v>0</v>
      </c>
      <c r="J101" s="15">
        <v>2</v>
      </c>
      <c r="K101" s="15">
        <v>2</v>
      </c>
      <c r="L101" s="15">
        <v>2</v>
      </c>
      <c r="M101" s="29">
        <f t="shared" si="3"/>
        <v>6</v>
      </c>
    </row>
    <row r="102" spans="1:13" s="13" customFormat="1" ht="33.75" x14ac:dyDescent="0.3">
      <c r="A102" s="16">
        <v>99</v>
      </c>
      <c r="B102" s="24" t="s">
        <v>229</v>
      </c>
      <c r="C102" s="15" t="s">
        <v>230</v>
      </c>
      <c r="D102" s="24" t="s">
        <v>231</v>
      </c>
      <c r="E102" s="28" t="s">
        <v>232</v>
      </c>
      <c r="F102" s="19">
        <v>250000</v>
      </c>
      <c r="G102" s="19">
        <v>250000</v>
      </c>
      <c r="H102" s="19">
        <v>250000</v>
      </c>
      <c r="I102" s="19">
        <f t="shared" si="2"/>
        <v>750000</v>
      </c>
      <c r="J102" s="15">
        <v>3</v>
      </c>
      <c r="K102" s="15">
        <v>2</v>
      </c>
      <c r="L102" s="15">
        <v>2</v>
      </c>
      <c r="M102" s="29">
        <f t="shared" si="3"/>
        <v>7</v>
      </c>
    </row>
    <row r="103" spans="1:13" s="13" customFormat="1" x14ac:dyDescent="0.3">
      <c r="A103" s="16">
        <v>100</v>
      </c>
      <c r="B103" s="24" t="s">
        <v>233</v>
      </c>
      <c r="C103" s="15" t="s">
        <v>234</v>
      </c>
      <c r="D103" s="24" t="s">
        <v>235</v>
      </c>
      <c r="E103" s="15" t="s">
        <v>236</v>
      </c>
      <c r="F103" s="19"/>
      <c r="G103" s="19"/>
      <c r="H103" s="19">
        <v>300000</v>
      </c>
      <c r="I103" s="19">
        <f t="shared" si="2"/>
        <v>300000</v>
      </c>
      <c r="J103" s="15"/>
      <c r="K103" s="15"/>
      <c r="L103" s="15">
        <v>1</v>
      </c>
      <c r="M103" s="29">
        <f t="shared" si="3"/>
        <v>1</v>
      </c>
    </row>
    <row r="104" spans="1:13" s="13" customFormat="1" x14ac:dyDescent="0.3">
      <c r="A104" s="16">
        <v>101</v>
      </c>
      <c r="B104" s="24" t="s">
        <v>237</v>
      </c>
      <c r="C104" s="15" t="s">
        <v>238</v>
      </c>
      <c r="D104" s="24" t="s">
        <v>239</v>
      </c>
      <c r="E104" s="15" t="s">
        <v>236</v>
      </c>
      <c r="F104" s="19"/>
      <c r="G104" s="19"/>
      <c r="H104" s="19">
        <v>300000</v>
      </c>
      <c r="I104" s="19">
        <f t="shared" si="2"/>
        <v>300000</v>
      </c>
      <c r="J104" s="15"/>
      <c r="K104" s="15"/>
      <c r="L104" s="15">
        <v>1</v>
      </c>
      <c r="M104" s="29">
        <f t="shared" si="3"/>
        <v>1</v>
      </c>
    </row>
    <row r="105" spans="1:13" s="13" customFormat="1" ht="22.5" x14ac:dyDescent="0.3">
      <c r="A105" s="16">
        <v>102</v>
      </c>
      <c r="B105" s="24" t="s">
        <v>261</v>
      </c>
      <c r="C105" s="15" t="s">
        <v>240</v>
      </c>
      <c r="D105" s="24" t="s">
        <v>241</v>
      </c>
      <c r="E105" s="15" t="s">
        <v>262</v>
      </c>
      <c r="F105" s="19"/>
      <c r="G105" s="19"/>
      <c r="H105" s="19"/>
      <c r="I105" s="19">
        <f t="shared" si="2"/>
        <v>0</v>
      </c>
      <c r="J105" s="15">
        <v>3</v>
      </c>
      <c r="K105" s="15">
        <v>3</v>
      </c>
      <c r="L105" s="15">
        <v>1</v>
      </c>
      <c r="M105" s="29">
        <f t="shared" si="3"/>
        <v>7</v>
      </c>
    </row>
    <row r="106" spans="1:13" s="13" customFormat="1" x14ac:dyDescent="0.3">
      <c r="A106" s="16">
        <v>103</v>
      </c>
      <c r="B106" s="24" t="s">
        <v>260</v>
      </c>
      <c r="C106" s="15"/>
      <c r="D106" s="24" t="s">
        <v>242</v>
      </c>
      <c r="E106" s="15" t="s">
        <v>257</v>
      </c>
      <c r="F106" s="19"/>
      <c r="G106" s="19">
        <v>270000</v>
      </c>
      <c r="H106" s="19">
        <v>320000</v>
      </c>
      <c r="I106" s="19">
        <f t="shared" si="2"/>
        <v>590000</v>
      </c>
      <c r="J106" s="15"/>
      <c r="K106" s="15">
        <v>1</v>
      </c>
      <c r="L106" s="15">
        <v>1</v>
      </c>
      <c r="M106" s="29">
        <f t="shared" si="3"/>
        <v>2</v>
      </c>
    </row>
    <row r="107" spans="1:13" s="13" customFormat="1" ht="22.5" x14ac:dyDescent="0.3">
      <c r="A107" s="16">
        <v>104</v>
      </c>
      <c r="B107" s="24" t="s">
        <v>259</v>
      </c>
      <c r="C107" s="15" t="s">
        <v>243</v>
      </c>
      <c r="D107" s="24" t="s">
        <v>244</v>
      </c>
      <c r="E107" s="15" t="s">
        <v>262</v>
      </c>
      <c r="F107" s="19"/>
      <c r="G107" s="19"/>
      <c r="H107" s="19"/>
      <c r="I107" s="19">
        <f t="shared" si="2"/>
        <v>0</v>
      </c>
      <c r="J107" s="15"/>
      <c r="K107" s="15">
        <v>1</v>
      </c>
      <c r="L107" s="15">
        <v>1</v>
      </c>
      <c r="M107" s="29">
        <f t="shared" si="3"/>
        <v>2</v>
      </c>
    </row>
    <row r="108" spans="1:13" s="13" customFormat="1" x14ac:dyDescent="0.3">
      <c r="A108" s="16">
        <v>105</v>
      </c>
      <c r="B108" s="24" t="s">
        <v>245</v>
      </c>
      <c r="C108" s="15" t="s">
        <v>246</v>
      </c>
      <c r="D108" s="24" t="s">
        <v>247</v>
      </c>
      <c r="E108" s="15" t="s">
        <v>258</v>
      </c>
      <c r="F108" s="19"/>
      <c r="G108" s="19"/>
      <c r="H108" s="19"/>
      <c r="I108" s="19">
        <f t="shared" si="2"/>
        <v>0</v>
      </c>
      <c r="J108" s="15"/>
      <c r="K108" s="15"/>
      <c r="L108" s="15">
        <v>1</v>
      </c>
      <c r="M108" s="29">
        <f t="shared" si="3"/>
        <v>1</v>
      </c>
    </row>
    <row r="109" spans="1:13" s="13" customFormat="1" x14ac:dyDescent="0.3">
      <c r="A109" s="16">
        <v>106</v>
      </c>
      <c r="B109" s="24" t="s">
        <v>248</v>
      </c>
      <c r="C109" s="15" t="s">
        <v>249</v>
      </c>
      <c r="D109" s="24" t="s">
        <v>250</v>
      </c>
      <c r="E109" s="15" t="s">
        <v>257</v>
      </c>
      <c r="F109" s="19"/>
      <c r="G109" s="19"/>
      <c r="H109" s="19"/>
      <c r="I109" s="19">
        <f t="shared" si="2"/>
        <v>0</v>
      </c>
      <c r="J109" s="15">
        <v>1</v>
      </c>
      <c r="K109" s="15"/>
      <c r="L109" s="15"/>
      <c r="M109" s="29">
        <f t="shared" si="3"/>
        <v>1</v>
      </c>
    </row>
    <row r="110" spans="1:13" s="13" customFormat="1" ht="22.5" x14ac:dyDescent="0.3">
      <c r="A110" s="16">
        <v>107</v>
      </c>
      <c r="B110" s="24" t="s">
        <v>251</v>
      </c>
      <c r="C110" s="15" t="s">
        <v>252</v>
      </c>
      <c r="D110" s="24" t="s">
        <v>253</v>
      </c>
      <c r="E110" s="15" t="s">
        <v>257</v>
      </c>
      <c r="F110" s="19"/>
      <c r="G110" s="19"/>
      <c r="H110" s="19"/>
      <c r="I110" s="19">
        <f t="shared" si="2"/>
        <v>0</v>
      </c>
      <c r="J110" s="15">
        <v>1</v>
      </c>
      <c r="K110" s="15"/>
      <c r="L110" s="15"/>
      <c r="M110" s="29">
        <f t="shared" si="3"/>
        <v>1</v>
      </c>
    </row>
    <row r="111" spans="1:13" s="13" customFormat="1" x14ac:dyDescent="0.3">
      <c r="A111" s="16">
        <v>108</v>
      </c>
      <c r="B111" s="24" t="s">
        <v>254</v>
      </c>
      <c r="C111" s="15" t="s">
        <v>268</v>
      </c>
      <c r="D111" s="24" t="s">
        <v>270</v>
      </c>
      <c r="E111" s="15" t="s">
        <v>256</v>
      </c>
      <c r="F111" s="19">
        <v>180000</v>
      </c>
      <c r="G111" s="19">
        <v>200000</v>
      </c>
      <c r="H111" s="19"/>
      <c r="I111" s="19">
        <f t="shared" si="2"/>
        <v>380000</v>
      </c>
      <c r="J111" s="15">
        <v>7</v>
      </c>
      <c r="K111" s="15">
        <v>7</v>
      </c>
      <c r="L111" s="15"/>
      <c r="M111" s="29">
        <f t="shared" si="3"/>
        <v>14</v>
      </c>
    </row>
    <row r="112" spans="1:13" s="13" customFormat="1" ht="17.25" thickBot="1" x14ac:dyDescent="0.35">
      <c r="A112" s="38">
        <v>109</v>
      </c>
      <c r="B112" s="30" t="s">
        <v>255</v>
      </c>
      <c r="C112" s="31" t="s">
        <v>269</v>
      </c>
      <c r="D112" s="30" t="s">
        <v>360</v>
      </c>
      <c r="E112" s="31" t="s">
        <v>271</v>
      </c>
      <c r="F112" s="32">
        <v>130000</v>
      </c>
      <c r="G112" s="32">
        <v>130000</v>
      </c>
      <c r="H112" s="32">
        <v>130000</v>
      </c>
      <c r="I112" s="32">
        <f t="shared" si="2"/>
        <v>390000</v>
      </c>
      <c r="J112" s="31">
        <v>5</v>
      </c>
      <c r="K112" s="31">
        <v>3</v>
      </c>
      <c r="L112" s="31">
        <v>2</v>
      </c>
      <c r="M112" s="48">
        <f t="shared" si="3"/>
        <v>10</v>
      </c>
    </row>
    <row r="113" spans="1:13" ht="35.1" customHeight="1" thickBot="1" x14ac:dyDescent="0.35">
      <c r="A113" s="52" t="s">
        <v>202</v>
      </c>
      <c r="B113" s="53"/>
      <c r="C113" s="39"/>
      <c r="D113" s="39"/>
      <c r="E113" s="39"/>
      <c r="F113" s="40"/>
      <c r="G113" s="40"/>
      <c r="H113" s="40"/>
      <c r="I113" s="40"/>
      <c r="J113" s="41">
        <f>SUM(J4:J112)</f>
        <v>247</v>
      </c>
      <c r="K113" s="41">
        <f>SUM(K4:K112)</f>
        <v>161</v>
      </c>
      <c r="L113" s="41">
        <f>SUM(L4:L112)</f>
        <v>133</v>
      </c>
      <c r="M113" s="42">
        <f>SUM(M4:M112)</f>
        <v>541</v>
      </c>
    </row>
    <row r="114" spans="1:13" x14ac:dyDescent="0.3">
      <c r="A114" s="4"/>
      <c r="B114" s="12"/>
      <c r="C114" s="6"/>
      <c r="D114" s="5"/>
      <c r="E114" s="6"/>
      <c r="F114" s="7"/>
      <c r="G114" s="7"/>
      <c r="H114" s="7"/>
      <c r="I114" s="7"/>
      <c r="J114" s="6"/>
      <c r="K114" s="6"/>
      <c r="L114" s="6"/>
      <c r="M114" s="9"/>
    </row>
  </sheetData>
  <sortState ref="A4:M99">
    <sortCondition ref="B4:B99"/>
  </sortState>
  <mergeCells count="9">
    <mergeCell ref="A1:M1"/>
    <mergeCell ref="C2:C3"/>
    <mergeCell ref="A113:B113"/>
    <mergeCell ref="F2:I2"/>
    <mergeCell ref="J2:M2"/>
    <mergeCell ref="A2:A3"/>
    <mergeCell ref="B2:B3"/>
    <mergeCell ref="D2:D3"/>
    <mergeCell ref="E2:E3"/>
  </mergeCells>
  <phoneticPr fontId="2" type="noConversion"/>
  <pageMargins left="0.31496062992125984" right="0.11811023622047245" top="0.35433070866141736" bottom="0.35433070866141736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user</cp:lastModifiedBy>
  <cp:lastPrinted>2022-08-11T14:28:51Z</cp:lastPrinted>
  <dcterms:created xsi:type="dcterms:W3CDTF">2022-08-03T01:01:49Z</dcterms:created>
  <dcterms:modified xsi:type="dcterms:W3CDTF">2023-01-08T23:48:00Z</dcterms:modified>
</cp:coreProperties>
</file>